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８ 各種収納環境に関する調\"/>
    </mc:Choice>
  </mc:AlternateContent>
  <xr:revisionPtr revIDLastSave="0" documentId="13_ncr:1_{28D9E31A-80E5-4A14-B115-82D984D38488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10表 収納機会" sheetId="22" r:id="rId1"/>
  </sheets>
  <externalReferences>
    <externalReference r:id="rId2"/>
  </externalReferences>
  <definedNames>
    <definedName name="_xlnm.Print_Area" localSheetId="0">'第10表 収納機会'!$A$1:$AY$34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2" i="22" l="1"/>
  <c r="AX31" i="22"/>
  <c r="AW31" i="22"/>
  <c r="AU31" i="22"/>
  <c r="AT31" i="22"/>
  <c r="AR31" i="22"/>
  <c r="AQ31" i="22"/>
  <c r="AO31" i="22"/>
  <c r="AN31" i="22"/>
  <c r="AL31" i="22"/>
  <c r="AK31" i="22"/>
  <c r="AI31" i="22"/>
  <c r="AH31" i="22"/>
  <c r="AF31" i="22"/>
  <c r="AE31" i="22"/>
  <c r="AC31" i="22"/>
  <c r="AB31" i="22"/>
  <c r="Y31" i="22"/>
  <c r="X31" i="22"/>
  <c r="V31" i="22"/>
  <c r="U31" i="22"/>
  <c r="S31" i="22"/>
  <c r="R31" i="22"/>
  <c r="P31" i="22"/>
  <c r="O31" i="22"/>
  <c r="M31" i="22"/>
  <c r="L31" i="22"/>
  <c r="J31" i="22"/>
  <c r="I31" i="22"/>
  <c r="G31" i="22"/>
  <c r="F31" i="22"/>
  <c r="D31" i="22"/>
  <c r="C31" i="22"/>
  <c r="Z4" i="22"/>
  <c r="A4" i="22"/>
</calcChain>
</file>

<file path=xl/sharedStrings.xml><?xml version="1.0" encoding="utf-8"?>
<sst xmlns="http://schemas.openxmlformats.org/spreadsheetml/2006/main" count="251" uniqueCount="54">
  <si>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</si>
  <si>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</si>
  <si>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</si>
  <si>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</si>
  <si>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</si>
  <si>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</si>
  <si>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</si>
  <si>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</si>
  <si>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</si>
  <si>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</si>
  <si>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</si>
  <si>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</si>
  <si>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</si>
  <si>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</si>
  <si>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</si>
  <si>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</si>
  <si>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</si>
  <si>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</si>
  <si>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</si>
  <si>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</si>
  <si>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</si>
  <si>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</si>
  <si>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</si>
  <si>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</si>
  <si>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*</t>
    <phoneticPr fontId="2"/>
  </si>
  <si>
    <t>コンビニエンスストアへの収納委託</t>
    <rPh sb="12" eb="14">
      <t>シュウノウ</t>
    </rPh>
    <rPh sb="14" eb="16">
      <t>イタク</t>
    </rPh>
    <phoneticPr fontId="4"/>
  </si>
  <si>
    <t>マルチペイメントネットワーク（Pay-easy）の活用</t>
    <rPh sb="25" eb="27">
      <t>カツヨウ</t>
    </rPh>
    <phoneticPr fontId="4"/>
  </si>
  <si>
    <t>クレジットカードによる
納付</t>
    <rPh sb="12" eb="14">
      <t>ノウフ</t>
    </rPh>
    <phoneticPr fontId="4"/>
  </si>
  <si>
    <t>口座振替</t>
    <rPh sb="0" eb="2">
      <t>コウザ</t>
    </rPh>
    <rPh sb="2" eb="4">
      <t>フリカエ</t>
    </rPh>
    <phoneticPr fontId="4"/>
  </si>
  <si>
    <t>その他</t>
    <rPh sb="2" eb="3">
      <t>ホカ</t>
    </rPh>
    <phoneticPr fontId="11"/>
  </si>
  <si>
    <t>計</t>
    <rPh sb="0" eb="1">
      <t>ケイ</t>
    </rPh>
    <phoneticPr fontId="11"/>
  </si>
  <si>
    <t>件数</t>
    <rPh sb="0" eb="2">
      <t>ケンスウ</t>
    </rPh>
    <phoneticPr fontId="11"/>
  </si>
  <si>
    <t>税額</t>
    <rPh sb="0" eb="2">
      <t>ゼイガク</t>
    </rPh>
    <phoneticPr fontId="11"/>
  </si>
  <si>
    <t>単位：％</t>
    <rPh sb="0" eb="2">
      <t>タンイ</t>
    </rPh>
    <phoneticPr fontId="11"/>
  </si>
  <si>
    <t>中  央</t>
    <phoneticPr fontId="2"/>
  </si>
  <si>
    <t>*</t>
  </si>
  <si>
    <t>　　　　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</si>
  <si>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　　　 　「その他」については、窓口収納等を含む。</t>
    <rPh sb="8" eb="9">
      <t>ホカ</t>
    </rPh>
    <rPh sb="16" eb="18">
      <t>マドグチ</t>
    </rPh>
    <rPh sb="18" eb="20">
      <t>シュウノウ</t>
    </rPh>
    <rPh sb="20" eb="21">
      <t>トウ</t>
    </rPh>
    <rPh sb="22" eb="23">
      <t>フク</t>
    </rPh>
    <phoneticPr fontId="11"/>
  </si>
  <si>
    <t>#VALUE! は、「全角－」におきかえ</t>
    <rPh sb="11" eb="13">
      <t>ゼンカク</t>
    </rPh>
    <phoneticPr fontId="2"/>
  </si>
  <si>
    <t>平均</t>
    <rPh sb="0" eb="2">
      <t>ヘイキン</t>
    </rPh>
    <phoneticPr fontId="2"/>
  </si>
  <si>
    <t>単位：千円、件</t>
    <rPh sb="0" eb="2">
      <t>タンイ</t>
    </rPh>
    <rPh sb="3" eb="5">
      <t>センエン</t>
    </rPh>
    <rPh sb="6" eb="7">
      <t>ケン</t>
    </rPh>
    <phoneticPr fontId="11"/>
  </si>
  <si>
    <t>マルチペイメントネットワーク（Pay-easy）
の活用</t>
    <rPh sb="26" eb="28">
      <t>カツヨウ</t>
    </rPh>
    <phoneticPr fontId="4"/>
  </si>
  <si>
    <t>構成比</t>
    <rPh sb="0" eb="3">
      <t>コウセイヒ</t>
    </rPh>
    <phoneticPr fontId="2"/>
  </si>
  <si>
    <t>８　各種収納環境に関する調</t>
    <rPh sb="9" eb="10">
      <t>カン</t>
    </rPh>
    <rPh sb="12" eb="13">
      <t>シラベ</t>
    </rPh>
    <phoneticPr fontId="2"/>
  </si>
  <si>
    <t>第10表　各種収納環境の収納実績に関する調</t>
    <rPh sb="0" eb="1">
      <t>ダイ</t>
    </rPh>
    <rPh sb="3" eb="4">
      <t>ヒョウ</t>
    </rPh>
    <rPh sb="5" eb="7">
      <t>カクシュ</t>
    </rPh>
    <rPh sb="7" eb="9">
      <t>シュウノウ</t>
    </rPh>
    <rPh sb="9" eb="11">
      <t>カンキョウ</t>
    </rPh>
    <rPh sb="12" eb="14">
      <t>シュウノウ</t>
    </rPh>
    <rPh sb="14" eb="16">
      <t>ジッセキ</t>
    </rPh>
    <rPh sb="17" eb="18">
      <t>カン</t>
    </rPh>
    <rPh sb="20" eb="21">
      <t>シラベ</t>
    </rPh>
    <phoneticPr fontId="6"/>
  </si>
  <si>
    <r>
      <t xml:space="preserve">　　 　 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9" eb="10">
      <t>ク</t>
    </rPh>
    <rPh sb="12" eb="14">
      <t>シュウノウ</t>
    </rPh>
    <rPh sb="14" eb="16">
      <t>シュダン</t>
    </rPh>
    <rPh sb="20" eb="22">
      <t>ゲンネン</t>
    </rPh>
    <rPh sb="22" eb="24">
      <t>カゼイ</t>
    </rPh>
    <rPh sb="24" eb="25">
      <t>ブン</t>
    </rPh>
    <rPh sb="26" eb="30">
      <t>タイクリ</t>
    </rPh>
    <rPh sb="30" eb="31">
      <t>ブン</t>
    </rPh>
    <rPh sb="32" eb="34">
      <t>クベツ</t>
    </rPh>
    <rPh sb="40" eb="42">
      <t>ケンスウ</t>
    </rPh>
    <rPh sb="43" eb="45">
      <t>ゼイガク</t>
    </rPh>
    <rPh sb="46" eb="48">
      <t>ケイジョウ</t>
    </rPh>
    <rPh sb="49" eb="51">
      <t>クベツ</t>
    </rPh>
    <rPh sb="57" eb="59">
      <t>シュウノウ</t>
    </rPh>
    <rPh sb="59" eb="61">
      <t>シュダン</t>
    </rPh>
    <rPh sb="67" eb="68">
      <t>ホカ</t>
    </rPh>
    <rPh sb="69" eb="71">
      <t>リユウ</t>
    </rPh>
    <rPh sb="74" eb="76">
      <t>シュウケイ</t>
    </rPh>
    <rPh sb="76" eb="78">
      <t>コンナン</t>
    </rPh>
    <rPh sb="79" eb="81">
      <t>コウモク</t>
    </rPh>
    <phoneticPr fontId="2"/>
  </si>
  <si>
    <r>
      <t>　　　 　</t>
    </r>
    <r>
      <rPr>
        <sz val="10"/>
        <color theme="1"/>
        <rFont val="ＭＳ Ｐゴシック"/>
        <family val="3"/>
        <charset val="128"/>
      </rPr>
      <t>「*」の区は、収納手段ごとに、現年課税分と滞納繰越分の区別ができない、件数、税額の計上（区別）ができない収納手段がある、その他の理由により集計困難な項目がある。</t>
    </r>
    <rPh sb="79" eb="81">
      <t>コウモク</t>
    </rPh>
    <phoneticPr fontId="2"/>
  </si>
  <si>
    <t>スマートフォン
決済アプリ</t>
    <rPh sb="8" eb="10">
      <t>ケッサイ</t>
    </rPh>
    <phoneticPr fontId="4"/>
  </si>
  <si>
    <t>－</t>
  </si>
  <si>
    <t>共通納税システム</t>
    <rPh sb="0" eb="4">
      <t>キョウツウノウゼイ</t>
    </rPh>
    <phoneticPr fontId="11"/>
  </si>
  <si>
    <t>ー</t>
    <phoneticPr fontId="2"/>
  </si>
  <si>
    <t>-</t>
    <phoneticPr fontId="2"/>
  </si>
  <si>
    <t>-</t>
  </si>
  <si>
    <t>（備考）令和６年４月1日～令和７年５月31日までにおける現年課税（過年度分も含む）の特別区民税（普通徴収）における収納税額、件数である。</t>
    <rPh sb="1" eb="3">
      <t>ビコウ</t>
    </rPh>
    <rPh sb="4" eb="5">
      <t>レイ</t>
    </rPh>
    <rPh sb="5" eb="6">
      <t>ワ</t>
    </rPh>
    <rPh sb="7" eb="8">
      <t>ネン</t>
    </rPh>
    <rPh sb="9" eb="10">
      <t>ガツ</t>
    </rPh>
    <rPh sb="11" eb="12">
      <t>ニチ</t>
    </rPh>
    <rPh sb="13" eb="14">
      <t>レイ</t>
    </rPh>
    <rPh sb="14" eb="15">
      <t>ワ</t>
    </rPh>
    <rPh sb="16" eb="17">
      <t>ネン</t>
    </rPh>
    <rPh sb="18" eb="19">
      <t>ガツ</t>
    </rPh>
    <rPh sb="21" eb="22">
      <t>ニチ</t>
    </rPh>
    <rPh sb="28" eb="30">
      <t>ゲンネン</t>
    </rPh>
    <rPh sb="30" eb="32">
      <t>カゼイ</t>
    </rPh>
    <rPh sb="33" eb="36">
      <t>カネンド</t>
    </rPh>
    <rPh sb="36" eb="37">
      <t>ブン</t>
    </rPh>
    <rPh sb="38" eb="39">
      <t>フク</t>
    </rPh>
    <rPh sb="42" eb="45">
      <t>トクベツク</t>
    </rPh>
    <rPh sb="45" eb="46">
      <t>ミン</t>
    </rPh>
    <rPh sb="46" eb="47">
      <t>ゼイ</t>
    </rPh>
    <rPh sb="48" eb="50">
      <t>フツウ</t>
    </rPh>
    <rPh sb="50" eb="52">
      <t>チョウシュウ</t>
    </rPh>
    <rPh sb="57" eb="59">
      <t>シュウノウ</t>
    </rPh>
    <rPh sb="59" eb="61">
      <t>ゼイガク</t>
    </rPh>
    <rPh sb="62" eb="6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</si>
</sst>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&quot;△&quot;#,##0"/>
    <numFmt numFmtId="177" formatCode="0.0%"/>
    <numFmt numFmtId="178" formatCode="0.0_ "/>
  </numFmts>
  <fonts count="20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HG明朝E"/>
      <family val="1"/>
      <charset val="128"/>
    </font>
    <font>
      <sz val="12"/>
      <color theme="1"/>
      <name val="ＭＳ Ｐゴシック"/>
      <family val="3"/>
      <charset val="128"/>
    </font>
    <font>
      <sz val="12"/>
      <name val="HG明朝E"/>
      <family val="1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double">
        <color theme="0" tint="-0.34998626667073579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9" fillId="0" borderId="0"/>
    <xf numFmtId="0" fontId="9" fillId="0" borderId="0"/>
    <xf numFmtId="38" fontId="1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176" fontId="3" fillId="0" borderId="0" xfId="1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176" fontId="3" fillId="0" borderId="2" xfId="1" applyNumberFormat="1" applyFont="1" applyFill="1" applyBorder="1" applyAlignment="1">
      <alignment horizontal="center" vertical="center"/>
    </xf>
    <xf numFmtId="176" fontId="3" fillId="0" borderId="3" xfId="1" applyNumberFormat="1" applyFont="1" applyFill="1" applyBorder="1" applyAlignment="1">
      <alignment horizontal="center" vertical="center"/>
    </xf>
    <xf numFmtId="176" fontId="3" fillId="0" borderId="4" xfId="1" applyNumberFormat="1" applyFont="1" applyFill="1" applyBorder="1" applyAlignment="1">
      <alignment horizontal="center" vertical="center"/>
    </xf>
    <xf numFmtId="38" fontId="12" fillId="0" borderId="0" xfId="3" applyNumberFormat="1" applyFont="1" applyAlignment="1">
      <alignment vertical="center"/>
    </xf>
    <xf numFmtId="38" fontId="12" fillId="0" borderId="2" xfId="3" applyNumberFormat="1" applyFont="1" applyBorder="1"/>
    <xf numFmtId="38" fontId="12" fillId="0" borderId="0" xfId="3" applyNumberFormat="1" applyFont="1"/>
    <xf numFmtId="0" fontId="8" fillId="0" borderId="0" xfId="6" applyFont="1"/>
    <xf numFmtId="0" fontId="10" fillId="0" borderId="0" xfId="6" applyFont="1"/>
    <xf numFmtId="0" fontId="10" fillId="0" borderId="0" xfId="6" applyFont="1" applyAlignment="1">
      <alignment horizontal="right"/>
    </xf>
    <xf numFmtId="0" fontId="8" fillId="0" borderId="0" xfId="6" applyFont="1" applyAlignment="1">
      <alignment horizontal="left"/>
    </xf>
    <xf numFmtId="0" fontId="8" fillId="0" borderId="0" xfId="6" applyFont="1" applyAlignment="1">
      <alignment horizontal="center" vertical="center" wrapText="1"/>
    </xf>
    <xf numFmtId="0" fontId="8" fillId="0" borderId="0" xfId="6" applyFont="1" applyAlignment="1">
      <alignment vertical="center" wrapText="1"/>
    </xf>
    <xf numFmtId="0" fontId="8" fillId="0" borderId="0" xfId="6" applyFont="1" applyAlignment="1">
      <alignment horizontal="center" vertical="center"/>
    </xf>
    <xf numFmtId="0" fontId="8" fillId="0" borderId="1" xfId="6" applyFont="1" applyBorder="1" applyAlignment="1">
      <alignment horizontal="center" wrapText="1"/>
    </xf>
    <xf numFmtId="0" fontId="8" fillId="0" borderId="0" xfId="6" applyFont="1" applyAlignment="1">
      <alignment horizontal="center" wrapText="1"/>
    </xf>
    <xf numFmtId="0" fontId="13" fillId="0" borderId="0" xfId="6" applyFont="1"/>
    <xf numFmtId="178" fontId="10" fillId="0" borderId="1" xfId="6" applyNumberFormat="1" applyFont="1" applyBorder="1" applyAlignment="1">
      <alignment horizontal="right" vertical="center"/>
    </xf>
    <xf numFmtId="178" fontId="10" fillId="0" borderId="0" xfId="6" applyNumberFormat="1" applyFont="1" applyAlignment="1">
      <alignment horizontal="right" vertical="center"/>
    </xf>
    <xf numFmtId="178" fontId="15" fillId="0" borderId="0" xfId="6" applyNumberFormat="1" applyFont="1" applyAlignment="1">
      <alignment horizontal="right" vertical="center"/>
    </xf>
    <xf numFmtId="178" fontId="10" fillId="0" borderId="4" xfId="6" applyNumberFormat="1" applyFont="1" applyBorder="1" applyAlignment="1">
      <alignment horizontal="right" vertical="center"/>
    </xf>
    <xf numFmtId="177" fontId="10" fillId="0" borderId="0" xfId="6" applyNumberFormat="1" applyFont="1" applyAlignment="1">
      <alignment horizontal="right" vertical="center"/>
    </xf>
    <xf numFmtId="178" fontId="1" fillId="0" borderId="1" xfId="6" applyNumberFormat="1" applyFont="1" applyBorder="1" applyAlignment="1">
      <alignment horizontal="right" vertical="center"/>
    </xf>
    <xf numFmtId="178" fontId="1" fillId="0" borderId="0" xfId="6" applyNumberFormat="1" applyFont="1" applyAlignment="1">
      <alignment horizontal="right" vertical="center"/>
    </xf>
    <xf numFmtId="38" fontId="10" fillId="0" borderId="1" xfId="6" applyNumberFormat="1" applyFont="1" applyBorder="1" applyAlignment="1">
      <alignment horizontal="right" vertical="center"/>
    </xf>
    <xf numFmtId="0" fontId="10" fillId="0" borderId="0" xfId="6" applyFont="1" applyAlignment="1">
      <alignment horizontal="right" vertical="center"/>
    </xf>
    <xf numFmtId="38" fontId="10" fillId="0" borderId="4" xfId="7" applyFont="1" applyBorder="1" applyAlignment="1">
      <alignment horizontal="right" vertical="center"/>
    </xf>
    <xf numFmtId="38" fontId="10" fillId="0" borderId="0" xfId="7" applyFont="1" applyBorder="1" applyAlignment="1">
      <alignment horizontal="right" vertical="center"/>
    </xf>
    <xf numFmtId="38" fontId="1" fillId="0" borderId="1" xfId="6" applyNumberFormat="1" applyFont="1" applyBorder="1" applyAlignment="1">
      <alignment horizontal="right" vertical="center"/>
    </xf>
    <xf numFmtId="38" fontId="10" fillId="0" borderId="0" xfId="6" applyNumberFormat="1" applyFont="1" applyAlignment="1">
      <alignment horizontal="right" vertical="center"/>
    </xf>
    <xf numFmtId="3" fontId="1" fillId="0" borderId="1" xfId="6" applyNumberFormat="1" applyFont="1" applyBorder="1" applyAlignment="1">
      <alignment horizontal="right" vertical="center"/>
    </xf>
    <xf numFmtId="0" fontId="16" fillId="0" borderId="0" xfId="6" applyFont="1" applyAlignment="1">
      <alignment vertical="center"/>
    </xf>
    <xf numFmtId="0" fontId="17" fillId="0" borderId="0" xfId="6" applyFont="1"/>
    <xf numFmtId="0" fontId="19" fillId="0" borderId="0" xfId="6" applyFont="1" applyAlignment="1">
      <alignment horizontal="left"/>
    </xf>
    <xf numFmtId="38" fontId="18" fillId="0" borderId="0" xfId="1" applyFont="1" applyBorder="1" applyAlignment="1">
      <alignment vertical="center"/>
    </xf>
    <xf numFmtId="0" fontId="10" fillId="0" borderId="0" xfId="6" applyFont="1" applyAlignment="1">
      <alignment horizontal="right"/>
    </xf>
    <xf numFmtId="0" fontId="8" fillId="0" borderId="2" xfId="6" applyFont="1" applyBorder="1" applyAlignment="1">
      <alignment horizontal="center" vertical="center" wrapText="1"/>
    </xf>
    <xf numFmtId="0" fontId="8" fillId="0" borderId="2" xfId="6" applyFont="1" applyBorder="1" applyAlignment="1">
      <alignment horizontal="left" vertical="center" wrapText="1"/>
    </xf>
    <xf numFmtId="0" fontId="8" fillId="0" borderId="2" xfId="6" applyFont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38" fontId="18" fillId="0" borderId="0" xfId="1" applyFont="1" applyBorder="1" applyAlignment="1">
      <alignment horizontal="left" vertical="center"/>
    </xf>
    <xf numFmtId="0" fontId="0" fillId="0" borderId="0" xfId="0">
      <alignment vertical="center"/>
    </xf>
    <xf numFmtId="0" fontId="19" fillId="0" borderId="0" xfId="6" applyFont="1" applyAlignment="1">
      <alignment horizontal="left"/>
    </xf>
    <xf numFmtId="178" fontId="10" fillId="0" borderId="1" xfId="6" applyNumberFormat="1" applyFont="1" applyBorder="1" applyAlignment="1">
      <alignment horizontal="center" vertical="center"/>
    </xf>
  </cellXfs>
  <cellStyles count="9">
    <cellStyle name="パーセント 2" xfId="2" xr:uid="{00000000-0005-0000-0000-000000000000}"/>
    <cellStyle name="桁区切り" xfId="7" builtinId="6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8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調査時点：令和7年７月１日現在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D2304-1715-4D3C-BF55-6397F931DA48}">
  <sheetPr>
    <tabColor theme="8" tint="0.79998168889431442"/>
  </sheetPr>
  <dimension ref="A1:AX36"/>
  <sheetViews>
    <sheetView showGridLines="0" tabSelected="1" view="pageBreakPreview" zoomScaleNormal="100" zoomScaleSheetLayoutView="100" workbookViewId="0"/>
  </sheetViews>
  <sheetFormatPr defaultColWidth="9" defaultRowHeight="13.2" x14ac:dyDescent="0.2"/>
  <cols>
    <col min="1" max="1" width="7.44140625" style="12" customWidth="1"/>
    <col min="2" max="2" width="1.109375" style="12" customWidth="1"/>
    <col min="3" max="3" width="11.88671875" style="12" customWidth="1"/>
    <col min="4" max="4" width="8.6640625" style="12" customWidth="1"/>
    <col min="5" max="5" width="1.109375" style="12" customWidth="1"/>
    <col min="6" max="6" width="11.88671875" style="12" customWidth="1"/>
    <col min="7" max="7" width="8.6640625" style="12" customWidth="1"/>
    <col min="8" max="8" width="1.109375" style="12" customWidth="1"/>
    <col min="9" max="9" width="11.88671875" style="12" customWidth="1"/>
    <col min="10" max="10" width="8.6640625" style="12" customWidth="1"/>
    <col min="11" max="11" width="1.109375" style="12" customWidth="1"/>
    <col min="12" max="12" width="11.88671875" style="12" customWidth="1"/>
    <col min="13" max="13" width="8.6640625" style="12" customWidth="1"/>
    <col min="14" max="14" width="1.109375" style="12" customWidth="1"/>
    <col min="15" max="15" width="11.88671875" style="12" customWidth="1"/>
    <col min="16" max="16" width="8.6640625" style="12" customWidth="1"/>
    <col min="17" max="17" width="1.109375" style="12" customWidth="1"/>
    <col min="18" max="18" width="11.88671875" style="12" customWidth="1"/>
    <col min="19" max="19" width="8.6640625" style="12" customWidth="1"/>
    <col min="20" max="20" width="1.109375" style="12" customWidth="1"/>
    <col min="21" max="21" width="11.88671875" style="12" customWidth="1"/>
    <col min="22" max="22" width="8.6640625" style="12" customWidth="1"/>
    <col min="23" max="23" width="1.109375" style="12" customWidth="1"/>
    <col min="24" max="24" width="11.88671875" style="12" customWidth="1"/>
    <col min="25" max="25" width="8.6640625" style="12" customWidth="1"/>
    <col min="26" max="26" width="7.44140625" style="12" customWidth="1"/>
    <col min="27" max="27" width="1.109375" style="12" customWidth="1"/>
    <col min="28" max="29" width="8.6640625" style="12" customWidth="1"/>
    <col min="30" max="30" width="1.109375" style="12" customWidth="1"/>
    <col min="31" max="31" width="8.6640625" style="12" customWidth="1"/>
    <col min="32" max="32" width="9.33203125" style="12" customWidth="1"/>
    <col min="33" max="33" width="1.109375" style="12" customWidth="1"/>
    <col min="34" max="34" width="8.6640625" style="12" customWidth="1"/>
    <col min="35" max="35" width="9.88671875" style="12" customWidth="1"/>
    <col min="36" max="36" width="1.109375" style="12" customWidth="1"/>
    <col min="37" max="38" width="8.6640625" style="12" customWidth="1"/>
    <col min="39" max="39" width="1.109375" style="12" customWidth="1"/>
    <col min="40" max="41" width="8.6640625" style="12" customWidth="1"/>
    <col min="42" max="42" width="1.109375" style="12" customWidth="1"/>
    <col min="43" max="44" width="8.6640625" style="12" customWidth="1"/>
    <col min="45" max="45" width="1.109375" style="12" customWidth="1"/>
    <col min="46" max="47" width="8.6640625" style="12" customWidth="1"/>
    <col min="48" max="48" width="1.109375" style="12" customWidth="1"/>
    <col min="49" max="50" width="8.6640625" style="12" customWidth="1"/>
    <col min="51" max="16384" width="9" style="12"/>
  </cols>
  <sheetData>
    <row r="1" spans="1:50" ht="18.75" customHeight="1" x14ac:dyDescent="0.2">
      <c r="A1" s="35" t="s">
        <v>43</v>
      </c>
      <c r="B1" s="36"/>
      <c r="C1" s="36"/>
      <c r="D1" s="36"/>
      <c r="E1" s="36"/>
      <c r="F1" s="36"/>
    </row>
    <row r="2" spans="1:50" s="3" customFormat="1" ht="13.5" customHeight="1" x14ac:dyDescent="0.2">
      <c r="A2" s="44" t="s">
        <v>44</v>
      </c>
      <c r="B2" s="44"/>
      <c r="C2" s="44"/>
      <c r="D2" s="44"/>
      <c r="E2" s="44"/>
      <c r="F2" s="44"/>
      <c r="G2" s="45"/>
      <c r="H2" s="4"/>
      <c r="I2" s="4"/>
      <c r="Z2" s="38" t="s">
        <v>42</v>
      </c>
      <c r="AA2" s="38"/>
      <c r="AB2" s="38"/>
      <c r="AC2" s="38"/>
      <c r="AD2" s="38"/>
      <c r="AE2" s="4"/>
      <c r="AF2" s="4"/>
      <c r="AG2" s="4"/>
      <c r="AH2" s="4"/>
    </row>
    <row r="3" spans="1:50" ht="13.5" customHeight="1" x14ac:dyDescent="0.2">
      <c r="A3" s="46" t="s">
        <v>40</v>
      </c>
      <c r="B3" s="46"/>
      <c r="C3" s="46"/>
      <c r="D3" s="46"/>
      <c r="E3" s="46"/>
      <c r="F3" s="36"/>
      <c r="N3" s="3"/>
      <c r="O3" s="3"/>
      <c r="P3" s="13"/>
      <c r="Q3" s="13"/>
      <c r="R3" s="13"/>
      <c r="T3" s="13"/>
      <c r="U3" s="13"/>
      <c r="W3" s="39"/>
      <c r="X3" s="39"/>
      <c r="Z3" s="46" t="s">
        <v>33</v>
      </c>
      <c r="AA3" s="46"/>
      <c r="AB3" s="46"/>
      <c r="AC3" s="46"/>
      <c r="AD3" s="46"/>
      <c r="AM3" s="3"/>
      <c r="AN3" s="3"/>
      <c r="AO3" s="13"/>
      <c r="AP3" s="13"/>
      <c r="AQ3" s="13"/>
      <c r="AS3" s="39"/>
      <c r="AT3" s="39"/>
      <c r="AV3" s="39"/>
      <c r="AW3" s="39"/>
    </row>
    <row r="4" spans="1:50" ht="14.25" customHeight="1" x14ac:dyDescent="0.2">
      <c r="A4" s="37" t="str">
        <f>'[1]8 第9表 収納機会'!A3</f>
        <v>調査時点：令和7年７月１日現在</v>
      </c>
      <c r="B4" s="37"/>
      <c r="C4" s="37"/>
      <c r="D4" s="37"/>
      <c r="E4" s="37"/>
      <c r="F4" s="36"/>
      <c r="N4" s="3"/>
      <c r="O4" s="3"/>
      <c r="P4" s="13"/>
      <c r="Q4" s="13"/>
      <c r="R4" s="13"/>
      <c r="T4" s="13"/>
      <c r="U4" s="13"/>
      <c r="W4" s="13"/>
      <c r="X4" s="13"/>
      <c r="Z4" s="37" t="str">
        <f>'[1]8 第9表 収納機会'!A3</f>
        <v>調査時点：令和7年７月１日現在</v>
      </c>
      <c r="AA4" s="37"/>
      <c r="AB4" s="37"/>
      <c r="AC4" s="37"/>
      <c r="AD4" s="37"/>
      <c r="AM4" s="3"/>
      <c r="AN4" s="3"/>
      <c r="AO4" s="13"/>
      <c r="AP4" s="13"/>
      <c r="AQ4" s="13"/>
      <c r="AS4" s="13"/>
      <c r="AT4" s="13"/>
      <c r="AV4" s="13"/>
      <c r="AW4" s="13"/>
    </row>
    <row r="5" spans="1:50" ht="14.25" customHeight="1" x14ac:dyDescent="0.2">
      <c r="A5" s="14"/>
      <c r="B5" s="14"/>
      <c r="C5" s="14"/>
      <c r="D5" s="14"/>
      <c r="E5" s="14"/>
      <c r="N5" s="3"/>
      <c r="O5" s="3"/>
      <c r="P5" s="13"/>
      <c r="Q5" s="13"/>
      <c r="R5" s="13"/>
      <c r="T5" s="13"/>
      <c r="U5" s="13"/>
      <c r="W5" s="13"/>
      <c r="X5" s="13"/>
      <c r="Z5" s="14"/>
      <c r="AA5" s="14"/>
      <c r="AB5" s="14"/>
      <c r="AC5" s="14"/>
      <c r="AD5" s="14"/>
      <c r="AM5" s="3"/>
      <c r="AN5" s="3"/>
      <c r="AO5" s="13"/>
      <c r="AP5" s="13"/>
      <c r="AQ5" s="13"/>
      <c r="AS5" s="13"/>
      <c r="AT5" s="13"/>
      <c r="AV5" s="13"/>
      <c r="AW5" s="13"/>
    </row>
    <row r="6" spans="1:50" s="11" customFormat="1" ht="39.75" customHeight="1" x14ac:dyDescent="0.15">
      <c r="A6" s="8"/>
      <c r="B6" s="8"/>
      <c r="C6" s="40" t="s">
        <v>25</v>
      </c>
      <c r="D6" s="40"/>
      <c r="E6" s="15"/>
      <c r="F6" s="41" t="s">
        <v>41</v>
      </c>
      <c r="G6" s="41"/>
      <c r="H6" s="16"/>
      <c r="I6" s="40" t="s">
        <v>27</v>
      </c>
      <c r="J6" s="40"/>
      <c r="K6" s="16"/>
      <c r="L6" s="40" t="s">
        <v>47</v>
      </c>
      <c r="M6" s="42"/>
      <c r="N6" s="3"/>
      <c r="O6" s="42" t="s">
        <v>28</v>
      </c>
      <c r="P6" s="42"/>
      <c r="Q6" s="17"/>
      <c r="R6" s="43" t="s">
        <v>49</v>
      </c>
      <c r="S6" s="43"/>
      <c r="T6" s="17"/>
      <c r="U6" s="43" t="s">
        <v>29</v>
      </c>
      <c r="V6" s="43"/>
      <c r="W6" s="43" t="s">
        <v>30</v>
      </c>
      <c r="X6" s="43"/>
      <c r="Y6" s="43"/>
      <c r="Z6" s="8"/>
      <c r="AA6" s="8"/>
      <c r="AB6" s="40" t="s">
        <v>25</v>
      </c>
      <c r="AC6" s="40"/>
      <c r="AD6" s="15"/>
      <c r="AE6" s="41" t="s">
        <v>26</v>
      </c>
      <c r="AF6" s="41"/>
      <c r="AG6" s="16"/>
      <c r="AH6" s="40" t="s">
        <v>27</v>
      </c>
      <c r="AI6" s="40"/>
      <c r="AJ6" s="16"/>
      <c r="AK6" s="40" t="s">
        <v>47</v>
      </c>
      <c r="AL6" s="42"/>
      <c r="AM6" s="3"/>
      <c r="AN6" s="42" t="s">
        <v>28</v>
      </c>
      <c r="AO6" s="42"/>
      <c r="AP6" s="17"/>
      <c r="AQ6" s="43" t="s">
        <v>49</v>
      </c>
      <c r="AR6" s="43"/>
      <c r="AS6" s="43" t="s">
        <v>29</v>
      </c>
      <c r="AT6" s="43"/>
      <c r="AU6" s="43"/>
      <c r="AV6" s="43" t="s">
        <v>30</v>
      </c>
      <c r="AW6" s="43"/>
      <c r="AX6" s="43"/>
    </row>
    <row r="7" spans="1:50" s="11" customFormat="1" ht="13.5" customHeight="1" x14ac:dyDescent="0.15">
      <c r="A7" s="9"/>
      <c r="B7" s="10"/>
      <c r="C7" s="18" t="s">
        <v>32</v>
      </c>
      <c r="D7" s="18" t="s">
        <v>31</v>
      </c>
      <c r="E7" s="19"/>
      <c r="F7" s="18" t="s">
        <v>32</v>
      </c>
      <c r="G7" s="18" t="s">
        <v>31</v>
      </c>
      <c r="H7" s="19"/>
      <c r="I7" s="18" t="s">
        <v>32</v>
      </c>
      <c r="J7" s="18" t="s">
        <v>31</v>
      </c>
      <c r="K7" s="19"/>
      <c r="L7" s="18" t="s">
        <v>32</v>
      </c>
      <c r="M7" s="18" t="s">
        <v>31</v>
      </c>
      <c r="N7" s="19"/>
      <c r="O7" s="18" t="s">
        <v>32</v>
      </c>
      <c r="P7" s="18" t="s">
        <v>31</v>
      </c>
      <c r="Q7" s="19"/>
      <c r="R7" s="18" t="s">
        <v>32</v>
      </c>
      <c r="S7" s="18" t="s">
        <v>31</v>
      </c>
      <c r="T7" s="19"/>
      <c r="U7" s="18" t="s">
        <v>32</v>
      </c>
      <c r="V7" s="18" t="s">
        <v>31</v>
      </c>
      <c r="W7" s="19"/>
      <c r="X7" s="18" t="s">
        <v>32</v>
      </c>
      <c r="Y7" s="18" t="s">
        <v>31</v>
      </c>
      <c r="Z7" s="9"/>
      <c r="AA7" s="10"/>
      <c r="AB7" s="18" t="s">
        <v>32</v>
      </c>
      <c r="AC7" s="18" t="s">
        <v>31</v>
      </c>
      <c r="AD7" s="19"/>
      <c r="AE7" s="18" t="s">
        <v>32</v>
      </c>
      <c r="AF7" s="18" t="s">
        <v>31</v>
      </c>
      <c r="AG7" s="19"/>
      <c r="AH7" s="18" t="s">
        <v>32</v>
      </c>
      <c r="AI7" s="18" t="s">
        <v>31</v>
      </c>
      <c r="AJ7" s="19"/>
      <c r="AK7" s="18" t="s">
        <v>32</v>
      </c>
      <c r="AL7" s="18" t="s">
        <v>31</v>
      </c>
      <c r="AM7" s="19"/>
      <c r="AN7" s="18" t="s">
        <v>32</v>
      </c>
      <c r="AO7" s="18" t="s">
        <v>31</v>
      </c>
      <c r="AP7" s="19"/>
      <c r="AQ7" s="18" t="s">
        <v>32</v>
      </c>
      <c r="AR7" s="18" t="s">
        <v>31</v>
      </c>
      <c r="AS7" s="19"/>
      <c r="AT7" s="18" t="s">
        <v>32</v>
      </c>
      <c r="AU7" s="18" t="s">
        <v>31</v>
      </c>
      <c r="AV7" s="19"/>
      <c r="AW7" s="18" t="s">
        <v>32</v>
      </c>
      <c r="AX7" s="18" t="s">
        <v>31</v>
      </c>
    </row>
    <row r="8" spans="1:50" ht="18.75" customHeight="1" x14ac:dyDescent="0.2">
      <c r="A8" s="5" t="s">
        <v>23</v>
      </c>
      <c r="B8" s="1" t="s">
        <v>35</v>
      </c>
      <c r="C8" s="28">
        <v>502882</v>
      </c>
      <c r="D8" s="28">
        <v>17840</v>
      </c>
      <c r="E8" s="29"/>
      <c r="F8" s="28" t="s">
        <v>48</v>
      </c>
      <c r="G8" s="28" t="s">
        <v>48</v>
      </c>
      <c r="H8" s="29"/>
      <c r="I8" s="28">
        <v>39337</v>
      </c>
      <c r="J8" s="28">
        <v>754</v>
      </c>
      <c r="K8" s="29"/>
      <c r="L8" s="28">
        <v>83265</v>
      </c>
      <c r="M8" s="28">
        <v>1957</v>
      </c>
      <c r="N8" s="29"/>
      <c r="O8" s="28">
        <v>4328589</v>
      </c>
      <c r="P8" s="28">
        <v>23987</v>
      </c>
      <c r="Q8" s="29"/>
      <c r="R8" s="28">
        <v>3520678</v>
      </c>
      <c r="S8" s="28">
        <v>25971</v>
      </c>
      <c r="T8" s="29"/>
      <c r="U8" s="28" t="s">
        <v>48</v>
      </c>
      <c r="V8" s="28" t="s">
        <v>48</v>
      </c>
      <c r="W8" s="29"/>
      <c r="X8" s="28">
        <v>8474751</v>
      </c>
      <c r="Y8" s="28">
        <v>70509</v>
      </c>
      <c r="Z8" s="5" t="s">
        <v>23</v>
      </c>
      <c r="AA8" s="1" t="s">
        <v>35</v>
      </c>
      <c r="AB8" s="21">
        <v>5.9338852551538093</v>
      </c>
      <c r="AC8" s="21">
        <v>25.301734530343644</v>
      </c>
      <c r="AD8" s="22"/>
      <c r="AE8" s="26" t="s">
        <v>48</v>
      </c>
      <c r="AF8" s="26" t="s">
        <v>48</v>
      </c>
      <c r="AG8" s="27"/>
      <c r="AH8" s="26">
        <v>0.46416702980417951</v>
      </c>
      <c r="AI8" s="26">
        <v>1.0693670311591428</v>
      </c>
      <c r="AJ8" s="22"/>
      <c r="AK8" s="21">
        <v>0.98250674267597959</v>
      </c>
      <c r="AL8" s="21">
        <v>2.7755322015629211</v>
      </c>
      <c r="AM8" s="22"/>
      <c r="AN8" s="21">
        <v>51.076297108906211</v>
      </c>
      <c r="AO8" s="21">
        <v>34.019770525748491</v>
      </c>
      <c r="AP8" s="22"/>
      <c r="AQ8" s="21">
        <v>41.543143863459825</v>
      </c>
      <c r="AR8" s="21">
        <v>36.833595711185808</v>
      </c>
      <c r="AS8" s="22"/>
      <c r="AT8" s="47" t="s">
        <v>50</v>
      </c>
      <c r="AU8" s="47" t="s">
        <v>50</v>
      </c>
      <c r="AV8" s="22"/>
      <c r="AW8" s="21">
        <v>100</v>
      </c>
      <c r="AX8" s="21">
        <v>100</v>
      </c>
    </row>
    <row r="9" spans="1:50" ht="18.75" customHeight="1" x14ac:dyDescent="0.2">
      <c r="A9" s="2" t="s">
        <v>34</v>
      </c>
      <c r="B9" s="1" t="s">
        <v>24</v>
      </c>
      <c r="C9" s="28">
        <v>1164239</v>
      </c>
      <c r="D9" s="28">
        <v>48584</v>
      </c>
      <c r="E9" s="29"/>
      <c r="F9" s="28" t="s">
        <v>48</v>
      </c>
      <c r="G9" s="28" t="s">
        <v>48</v>
      </c>
      <c r="H9" s="29"/>
      <c r="I9" s="28">
        <v>546024</v>
      </c>
      <c r="J9" s="28">
        <v>9388</v>
      </c>
      <c r="K9" s="29"/>
      <c r="L9" s="28">
        <v>876102</v>
      </c>
      <c r="M9" s="28">
        <v>23476</v>
      </c>
      <c r="N9" s="29"/>
      <c r="O9" s="28">
        <v>4116132</v>
      </c>
      <c r="P9" s="28">
        <v>27364</v>
      </c>
      <c r="Q9" s="29"/>
      <c r="R9" s="28" t="s">
        <v>48</v>
      </c>
      <c r="S9" s="28" t="s">
        <v>48</v>
      </c>
      <c r="T9" s="29"/>
      <c r="U9" s="28">
        <v>3924314</v>
      </c>
      <c r="V9" s="28">
        <v>27638</v>
      </c>
      <c r="W9" s="29"/>
      <c r="X9" s="28">
        <v>10626811</v>
      </c>
      <c r="Y9" s="28">
        <v>136450</v>
      </c>
      <c r="Z9" s="2" t="s">
        <v>22</v>
      </c>
      <c r="AA9" s="1" t="s">
        <v>24</v>
      </c>
      <c r="AB9" s="21">
        <v>10.95567616663174</v>
      </c>
      <c r="AC9" s="21">
        <v>35.605716379626237</v>
      </c>
      <c r="AD9" s="22"/>
      <c r="AE9" s="26" t="s">
        <v>48</v>
      </c>
      <c r="AF9" s="26" t="s">
        <v>48</v>
      </c>
      <c r="AG9" s="27"/>
      <c r="AH9" s="26">
        <v>5.1381736251825689</v>
      </c>
      <c r="AI9" s="26">
        <v>6.8801758886038842</v>
      </c>
      <c r="AJ9" s="27"/>
      <c r="AK9" s="21">
        <v>8.24426067236916</v>
      </c>
      <c r="AL9" s="21">
        <v>17.204836936606817</v>
      </c>
      <c r="AM9" s="22"/>
      <c r="AN9" s="21">
        <v>38.733463877356996</v>
      </c>
      <c r="AO9" s="21">
        <v>20.054232319530961</v>
      </c>
      <c r="AP9" s="22"/>
      <c r="AQ9" s="21" t="s">
        <v>51</v>
      </c>
      <c r="AR9" s="21" t="s">
        <v>51</v>
      </c>
      <c r="AS9" s="22"/>
      <c r="AT9" s="21">
        <v>36.928425658459538</v>
      </c>
      <c r="AU9" s="21">
        <v>20.255038475632102</v>
      </c>
      <c r="AV9" s="22"/>
      <c r="AW9" s="21">
        <v>100</v>
      </c>
      <c r="AX9" s="21">
        <v>100</v>
      </c>
    </row>
    <row r="10" spans="1:50" ht="18.75" customHeight="1" x14ac:dyDescent="0.2">
      <c r="A10" s="2" t="s">
        <v>21</v>
      </c>
      <c r="B10" s="1"/>
      <c r="C10" s="28">
        <v>3472113</v>
      </c>
      <c r="D10" s="28">
        <v>78746</v>
      </c>
      <c r="E10" s="29"/>
      <c r="F10" s="28" t="s">
        <v>48</v>
      </c>
      <c r="G10" s="28" t="s">
        <v>48</v>
      </c>
      <c r="H10" s="29"/>
      <c r="I10" s="28">
        <v>2057615</v>
      </c>
      <c r="J10" s="28">
        <v>16987</v>
      </c>
      <c r="K10" s="29"/>
      <c r="L10" s="28">
        <v>3401481</v>
      </c>
      <c r="M10" s="28">
        <v>39155</v>
      </c>
      <c r="N10" s="29"/>
      <c r="O10" s="28">
        <v>35340087</v>
      </c>
      <c r="P10" s="28">
        <v>54188</v>
      </c>
      <c r="Q10" s="29"/>
      <c r="R10" s="28" t="s">
        <v>48</v>
      </c>
      <c r="S10" s="28" t="s">
        <v>48</v>
      </c>
      <c r="T10" s="29"/>
      <c r="U10" s="28">
        <v>38530990</v>
      </c>
      <c r="V10" s="28">
        <v>65385</v>
      </c>
      <c r="W10" s="29"/>
      <c r="X10" s="28">
        <v>82802286</v>
      </c>
      <c r="Y10" s="28">
        <v>254461</v>
      </c>
      <c r="Z10" s="2" t="s">
        <v>21</v>
      </c>
      <c r="AA10" s="1"/>
      <c r="AB10" s="21">
        <v>4.1932574180379509</v>
      </c>
      <c r="AC10" s="21">
        <v>30.946196077198469</v>
      </c>
      <c r="AD10" s="22"/>
      <c r="AE10" s="26" t="s">
        <v>48</v>
      </c>
      <c r="AF10" s="26" t="s">
        <v>48</v>
      </c>
      <c r="AG10" s="27"/>
      <c r="AH10" s="26">
        <v>2.4849736636498174</v>
      </c>
      <c r="AI10" s="26">
        <v>6.6756791806995963</v>
      </c>
      <c r="AJ10" s="22"/>
      <c r="AK10" s="21">
        <v>4.1079554252886208</v>
      </c>
      <c r="AL10" s="21">
        <v>15.387426756949003</v>
      </c>
      <c r="AM10" s="22"/>
      <c r="AN10" s="21">
        <v>42.680086151244666</v>
      </c>
      <c r="AO10" s="21">
        <v>21.295208303040543</v>
      </c>
      <c r="AP10" s="22"/>
      <c r="AQ10" s="21" t="s">
        <v>51</v>
      </c>
      <c r="AR10" s="21" t="s">
        <v>51</v>
      </c>
      <c r="AS10" s="22"/>
      <c r="AT10" s="21">
        <v>46.533727341778949</v>
      </c>
      <c r="AU10" s="21">
        <v>25.695489682112388</v>
      </c>
      <c r="AV10" s="22"/>
      <c r="AW10" s="21">
        <v>100</v>
      </c>
      <c r="AX10" s="21">
        <v>100</v>
      </c>
    </row>
    <row r="11" spans="1:50" ht="18.75" customHeight="1" x14ac:dyDescent="0.2">
      <c r="A11" s="2" t="s">
        <v>20</v>
      </c>
      <c r="B11" s="1" t="s">
        <v>24</v>
      </c>
      <c r="C11" s="28">
        <v>4818578</v>
      </c>
      <c r="D11" s="28">
        <v>121620</v>
      </c>
      <c r="E11" s="29"/>
      <c r="F11" s="28">
        <v>4474921</v>
      </c>
      <c r="G11" s="28">
        <v>24671</v>
      </c>
      <c r="H11" s="29"/>
      <c r="I11" s="28">
        <v>635589</v>
      </c>
      <c r="J11" s="28">
        <v>6778</v>
      </c>
      <c r="K11" s="29"/>
      <c r="L11" s="28">
        <v>1149993</v>
      </c>
      <c r="M11" s="28">
        <v>23223</v>
      </c>
      <c r="N11" s="29"/>
      <c r="O11" s="28">
        <v>8092550</v>
      </c>
      <c r="P11" s="28">
        <v>36501</v>
      </c>
      <c r="Q11" s="29"/>
      <c r="R11" s="28">
        <v>57167</v>
      </c>
      <c r="S11" s="28">
        <v>31</v>
      </c>
      <c r="T11" s="29"/>
      <c r="U11" s="28">
        <v>777520</v>
      </c>
      <c r="V11" s="28">
        <v>7910</v>
      </c>
      <c r="W11" s="29"/>
      <c r="X11" s="28">
        <v>20006318</v>
      </c>
      <c r="Y11" s="28">
        <v>220734</v>
      </c>
      <c r="Z11" s="2" t="s">
        <v>20</v>
      </c>
      <c r="AA11" s="1" t="s">
        <v>35</v>
      </c>
      <c r="AB11" s="21">
        <v>24.085281459586916</v>
      </c>
      <c r="AC11" s="21">
        <v>55.097991247383725</v>
      </c>
      <c r="AD11" s="22"/>
      <c r="AE11" s="21">
        <v>22.36753909440008</v>
      </c>
      <c r="AF11" s="21">
        <v>11.17680103654172</v>
      </c>
      <c r="AG11" s="22"/>
      <c r="AH11" s="21">
        <v>3.1769414042104103</v>
      </c>
      <c r="AI11" s="21">
        <v>3.0706642384045959</v>
      </c>
      <c r="AJ11" s="22"/>
      <c r="AK11" s="21">
        <v>5.748149159680457</v>
      </c>
      <c r="AL11" s="21">
        <v>10.520807850172606</v>
      </c>
      <c r="AM11" s="22"/>
      <c r="AN11" s="21">
        <v>40.449971853891356</v>
      </c>
      <c r="AO11" s="21">
        <v>16.536192883742423</v>
      </c>
      <c r="AP11" s="22"/>
      <c r="AQ11" s="21">
        <v>0.28574473323876987</v>
      </c>
      <c r="AR11" s="21">
        <v>1.4044053023095672E-2</v>
      </c>
      <c r="AS11" s="22"/>
      <c r="AT11" s="21">
        <v>3.8863722949920119</v>
      </c>
      <c r="AU11" s="21">
        <v>3.5834986907318309</v>
      </c>
      <c r="AV11" s="22"/>
      <c r="AW11" s="21">
        <v>100</v>
      </c>
      <c r="AX11" s="21">
        <v>100</v>
      </c>
    </row>
    <row r="12" spans="1:50" ht="18.75" customHeight="1" x14ac:dyDescent="0.2">
      <c r="A12" s="2" t="s">
        <v>19</v>
      </c>
      <c r="B12" s="1" t="s">
        <v>24</v>
      </c>
      <c r="C12" s="28">
        <v>1229609</v>
      </c>
      <c r="D12" s="28">
        <v>54037</v>
      </c>
      <c r="E12" s="29"/>
      <c r="F12" s="28">
        <v>2715717</v>
      </c>
      <c r="G12" s="28">
        <v>37280</v>
      </c>
      <c r="H12" s="29"/>
      <c r="I12" s="28">
        <v>94964</v>
      </c>
      <c r="J12" s="28">
        <v>2062</v>
      </c>
      <c r="K12" s="29"/>
      <c r="L12" s="28">
        <v>141648</v>
      </c>
      <c r="M12" s="28">
        <v>3545</v>
      </c>
      <c r="N12" s="29"/>
      <c r="O12" s="28">
        <v>5353200</v>
      </c>
      <c r="P12" s="28">
        <v>39022</v>
      </c>
      <c r="Q12" s="29"/>
      <c r="R12" s="28">
        <v>3385241</v>
      </c>
      <c r="S12" s="28">
        <v>29952</v>
      </c>
      <c r="T12" s="29"/>
      <c r="U12" s="28">
        <v>213770</v>
      </c>
      <c r="V12" s="28">
        <v>30682</v>
      </c>
      <c r="W12" s="29"/>
      <c r="X12" s="28">
        <v>13134149</v>
      </c>
      <c r="Y12" s="28">
        <v>196580</v>
      </c>
      <c r="Z12" s="2" t="s">
        <v>19</v>
      </c>
      <c r="AA12" s="1" t="s">
        <v>35</v>
      </c>
      <c r="AB12" s="21">
        <v>9.3619236389049654</v>
      </c>
      <c r="AC12" s="21">
        <v>27.488554278156474</v>
      </c>
      <c r="AD12" s="22"/>
      <c r="AE12" s="21">
        <v>20.676764059856488</v>
      </c>
      <c r="AF12" s="21">
        <v>18.964289347848204</v>
      </c>
      <c r="AG12" s="22"/>
      <c r="AH12" s="26">
        <v>0.72303123712088235</v>
      </c>
      <c r="AI12" s="26">
        <v>1.0489368196154238</v>
      </c>
      <c r="AJ12" s="27"/>
      <c r="AK12" s="21">
        <v>1.0784710908944311</v>
      </c>
      <c r="AL12" s="21">
        <v>1.803337063790823</v>
      </c>
      <c r="AM12" s="22"/>
      <c r="AN12" s="21">
        <v>40.757874758387466</v>
      </c>
      <c r="AO12" s="21">
        <v>19.850442567911283</v>
      </c>
      <c r="AP12" s="22"/>
      <c r="AQ12" s="21">
        <v>25.774345943540006</v>
      </c>
      <c r="AR12" s="21">
        <v>15.236544918099501</v>
      </c>
      <c r="AS12" s="22"/>
      <c r="AT12" s="21">
        <v>1.6275892712957647</v>
      </c>
      <c r="AU12" s="21">
        <v>15.607895004578291</v>
      </c>
      <c r="AV12" s="22"/>
      <c r="AW12" s="21">
        <v>100</v>
      </c>
      <c r="AX12" s="21">
        <v>100</v>
      </c>
    </row>
    <row r="13" spans="1:50" ht="18.75" customHeight="1" x14ac:dyDescent="0.2">
      <c r="A13" s="2" t="s">
        <v>18</v>
      </c>
      <c r="B13" s="1"/>
      <c r="C13" s="28">
        <v>1236671</v>
      </c>
      <c r="D13" s="28">
        <v>60660</v>
      </c>
      <c r="E13" s="29"/>
      <c r="F13" s="28" t="s">
        <v>48</v>
      </c>
      <c r="G13" s="28" t="s">
        <v>48</v>
      </c>
      <c r="H13" s="29"/>
      <c r="I13" s="28">
        <v>269651</v>
      </c>
      <c r="J13" s="28">
        <v>6946</v>
      </c>
      <c r="K13" s="29"/>
      <c r="L13" s="28">
        <v>622167</v>
      </c>
      <c r="M13" s="28">
        <v>20517</v>
      </c>
      <c r="N13" s="29"/>
      <c r="O13" s="28">
        <v>2113625</v>
      </c>
      <c r="P13" s="28">
        <v>34530</v>
      </c>
      <c r="Q13" s="29"/>
      <c r="R13" s="28" t="s">
        <v>48</v>
      </c>
      <c r="S13" s="28" t="s">
        <v>48</v>
      </c>
      <c r="T13" s="29"/>
      <c r="U13" s="28">
        <v>2213150</v>
      </c>
      <c r="V13" s="28">
        <v>25902</v>
      </c>
      <c r="W13" s="29"/>
      <c r="X13" s="28">
        <v>6455264</v>
      </c>
      <c r="Y13" s="28">
        <v>148555</v>
      </c>
      <c r="Z13" s="2" t="s">
        <v>18</v>
      </c>
      <c r="AA13" s="1"/>
      <c r="AB13" s="21">
        <v>19.157558854293178</v>
      </c>
      <c r="AC13" s="21">
        <v>40.833361381306588</v>
      </c>
      <c r="AD13" s="22"/>
      <c r="AE13" s="26" t="s">
        <v>48</v>
      </c>
      <c r="AF13" s="26" t="s">
        <v>48</v>
      </c>
      <c r="AG13" s="27"/>
      <c r="AH13" s="21">
        <v>4.1772265239655573</v>
      </c>
      <c r="AI13" s="21">
        <v>4.6757093332435797</v>
      </c>
      <c r="AJ13" s="22"/>
      <c r="AK13" s="21">
        <v>9.6381340871573968</v>
      </c>
      <c r="AL13" s="21">
        <v>13.811046413786141</v>
      </c>
      <c r="AM13" s="22"/>
      <c r="AN13" s="21">
        <v>32.742657775111908</v>
      </c>
      <c r="AO13" s="21">
        <v>23.243916394601328</v>
      </c>
      <c r="AP13" s="22"/>
      <c r="AQ13" s="21" t="s">
        <v>51</v>
      </c>
      <c r="AR13" s="21" t="s">
        <v>51</v>
      </c>
      <c r="AS13" s="22"/>
      <c r="AT13" s="21">
        <v>34.284422759471958</v>
      </c>
      <c r="AU13" s="21">
        <v>17.435966477062369</v>
      </c>
      <c r="AV13" s="22"/>
      <c r="AW13" s="21">
        <v>100</v>
      </c>
      <c r="AX13" s="21">
        <v>100</v>
      </c>
    </row>
    <row r="14" spans="1:50" ht="18.75" customHeight="1" x14ac:dyDescent="0.2">
      <c r="A14" s="2" t="s">
        <v>17</v>
      </c>
      <c r="B14" s="1"/>
      <c r="C14" s="28">
        <v>1465033</v>
      </c>
      <c r="D14" s="28">
        <v>78163</v>
      </c>
      <c r="E14" s="29"/>
      <c r="F14" s="28" t="s">
        <v>48</v>
      </c>
      <c r="G14" s="28" t="s">
        <v>48</v>
      </c>
      <c r="H14" s="29"/>
      <c r="I14" s="28">
        <v>140645</v>
      </c>
      <c r="J14" s="28">
        <v>3676</v>
      </c>
      <c r="K14" s="29"/>
      <c r="L14" s="28">
        <v>540428</v>
      </c>
      <c r="M14" s="28">
        <v>21314</v>
      </c>
      <c r="N14" s="29"/>
      <c r="O14" s="28">
        <v>1969377</v>
      </c>
      <c r="P14" s="28">
        <v>35859</v>
      </c>
      <c r="Q14" s="29"/>
      <c r="R14" s="28" t="s">
        <v>48</v>
      </c>
      <c r="S14" s="28" t="s">
        <v>48</v>
      </c>
      <c r="T14" s="29"/>
      <c r="U14" s="28">
        <v>1943987</v>
      </c>
      <c r="V14" s="28">
        <v>34497</v>
      </c>
      <c r="W14" s="29"/>
      <c r="X14" s="28">
        <v>6059470</v>
      </c>
      <c r="Y14" s="28">
        <v>173509</v>
      </c>
      <c r="Z14" s="2" t="s">
        <v>17</v>
      </c>
      <c r="AA14" s="1"/>
      <c r="AB14" s="21">
        <v>24.177576586731185</v>
      </c>
      <c r="AC14" s="21">
        <v>45.048383657331897</v>
      </c>
      <c r="AD14" s="22"/>
      <c r="AE14" s="26" t="s">
        <v>48</v>
      </c>
      <c r="AF14" s="26" t="s">
        <v>48</v>
      </c>
      <c r="AG14" s="22"/>
      <c r="AH14" s="21">
        <v>2.3210775859934945</v>
      </c>
      <c r="AI14" s="21">
        <v>2.1186220887677294</v>
      </c>
      <c r="AJ14" s="22"/>
      <c r="AK14" s="21">
        <v>8.9187338166539316</v>
      </c>
      <c r="AL14" s="21">
        <v>12.284089009791998</v>
      </c>
      <c r="AM14" s="22"/>
      <c r="AN14" s="21">
        <v>32.500812777355115</v>
      </c>
      <c r="AO14" s="21">
        <v>20.666939467116979</v>
      </c>
      <c r="AP14" s="22"/>
      <c r="AQ14" s="21" t="s">
        <v>50</v>
      </c>
      <c r="AR14" s="21" t="s">
        <v>50</v>
      </c>
      <c r="AS14" s="22"/>
      <c r="AT14" s="21">
        <v>32.081799233266281</v>
      </c>
      <c r="AU14" s="21">
        <v>19.881965776991393</v>
      </c>
      <c r="AV14" s="22"/>
      <c r="AW14" s="21">
        <v>100</v>
      </c>
      <c r="AX14" s="21">
        <v>100</v>
      </c>
    </row>
    <row r="15" spans="1:50" ht="18.75" customHeight="1" x14ac:dyDescent="0.2">
      <c r="A15" s="2" t="s">
        <v>16</v>
      </c>
      <c r="B15" s="1"/>
      <c r="C15" s="28">
        <v>2309184</v>
      </c>
      <c r="D15" s="28">
        <v>121098</v>
      </c>
      <c r="E15" s="29"/>
      <c r="F15" s="28">
        <v>3685538</v>
      </c>
      <c r="G15" s="28">
        <v>52082</v>
      </c>
      <c r="H15" s="29"/>
      <c r="I15" s="28">
        <v>572276</v>
      </c>
      <c r="J15" s="28">
        <v>10807</v>
      </c>
      <c r="K15" s="29"/>
      <c r="L15" s="28">
        <v>735431</v>
      </c>
      <c r="M15" s="28">
        <v>28785</v>
      </c>
      <c r="N15" s="29"/>
      <c r="O15" s="28">
        <v>3349069</v>
      </c>
      <c r="P15" s="28">
        <v>55904</v>
      </c>
      <c r="Q15" s="29"/>
      <c r="R15" s="28" t="s">
        <v>48</v>
      </c>
      <c r="S15" s="28" t="s">
        <v>48</v>
      </c>
      <c r="T15" s="29"/>
      <c r="U15" s="28">
        <v>664182</v>
      </c>
      <c r="V15" s="28">
        <v>11931</v>
      </c>
      <c r="W15" s="29"/>
      <c r="X15" s="28">
        <v>11315680</v>
      </c>
      <c r="Y15" s="28">
        <v>280607</v>
      </c>
      <c r="Z15" s="2" t="s">
        <v>16</v>
      </c>
      <c r="AA15" s="1"/>
      <c r="AB15" s="21">
        <v>20.406939750858985</v>
      </c>
      <c r="AC15" s="21">
        <v>43.155730256194609</v>
      </c>
      <c r="AD15" s="22"/>
      <c r="AE15" s="21">
        <v>32.57018579528583</v>
      </c>
      <c r="AF15" s="21">
        <v>18.560477821294551</v>
      </c>
      <c r="AG15" s="22"/>
      <c r="AH15" s="21">
        <v>5.0573717178287119</v>
      </c>
      <c r="AI15" s="21">
        <v>3.8512938023641605</v>
      </c>
      <c r="AJ15" s="22"/>
      <c r="AK15" s="21">
        <v>6.4992205505988148</v>
      </c>
      <c r="AL15" s="21">
        <v>10.258119006297063</v>
      </c>
      <c r="AM15" s="22"/>
      <c r="AN15" s="21">
        <v>29.596710051892593</v>
      </c>
      <c r="AO15" s="21">
        <v>19.922525097378184</v>
      </c>
      <c r="AP15" s="22"/>
      <c r="AQ15" s="21" t="s">
        <v>50</v>
      </c>
      <c r="AR15" s="21" t="s">
        <v>50</v>
      </c>
      <c r="AS15" s="22"/>
      <c r="AT15" s="21">
        <v>5.8695721335350592</v>
      </c>
      <c r="AU15" s="21">
        <v>4.2518540164714356</v>
      </c>
      <c r="AV15" s="22"/>
      <c r="AW15" s="21">
        <v>100</v>
      </c>
      <c r="AX15" s="21">
        <v>100</v>
      </c>
    </row>
    <row r="16" spans="1:50" ht="18.75" customHeight="1" x14ac:dyDescent="0.2">
      <c r="A16" s="2" t="s">
        <v>15</v>
      </c>
      <c r="B16" s="1" t="s">
        <v>24</v>
      </c>
      <c r="C16" s="28">
        <v>2405512</v>
      </c>
      <c r="D16" s="28">
        <v>117326</v>
      </c>
      <c r="E16" s="29"/>
      <c r="F16" s="28" t="s">
        <v>48</v>
      </c>
      <c r="G16" s="28">
        <v>50272</v>
      </c>
      <c r="H16" s="29"/>
      <c r="I16" s="28">
        <v>586380</v>
      </c>
      <c r="J16" s="28">
        <v>9603</v>
      </c>
      <c r="K16" s="29"/>
      <c r="L16" s="28">
        <v>766968</v>
      </c>
      <c r="M16" s="28">
        <v>29044</v>
      </c>
      <c r="N16" s="29"/>
      <c r="O16" s="28" t="s">
        <v>48</v>
      </c>
      <c r="P16" s="28">
        <v>54240</v>
      </c>
      <c r="Q16" s="29"/>
      <c r="R16" s="28">
        <v>19424138</v>
      </c>
      <c r="S16" s="28" t="s">
        <v>50</v>
      </c>
      <c r="T16" s="29"/>
      <c r="U16" s="28" t="s">
        <v>48</v>
      </c>
      <c r="V16" s="28">
        <v>21469</v>
      </c>
      <c r="W16" s="29"/>
      <c r="X16" s="28">
        <v>23182998</v>
      </c>
      <c r="Y16" s="28">
        <v>281954</v>
      </c>
      <c r="Z16" s="2" t="s">
        <v>15</v>
      </c>
      <c r="AA16" s="1" t="s">
        <v>35</v>
      </c>
      <c r="AB16" s="21">
        <v>10.376190344320436</v>
      </c>
      <c r="AC16" s="21">
        <v>41.611752271647148</v>
      </c>
      <c r="AD16" s="22"/>
      <c r="AE16" s="21" t="s">
        <v>50</v>
      </c>
      <c r="AF16" s="21">
        <v>17.829858771288933</v>
      </c>
      <c r="AG16" s="22"/>
      <c r="AH16" s="21">
        <v>2.5293536237202798</v>
      </c>
      <c r="AI16" s="21">
        <v>3.4058747171524435</v>
      </c>
      <c r="AJ16" s="22"/>
      <c r="AK16" s="21">
        <v>3.3083210376846002</v>
      </c>
      <c r="AL16" s="21">
        <v>10.300971080389001</v>
      </c>
      <c r="AM16" s="22"/>
      <c r="AN16" s="21" t="s">
        <v>50</v>
      </c>
      <c r="AO16" s="21">
        <v>19.237180532994742</v>
      </c>
      <c r="AP16" s="22"/>
      <c r="AQ16" s="21">
        <v>83.78613499427469</v>
      </c>
      <c r="AR16" s="21" t="s">
        <v>50</v>
      </c>
      <c r="AS16" s="22"/>
      <c r="AT16" s="21" t="s">
        <v>50</v>
      </c>
      <c r="AU16" s="21">
        <v>7.6143626265277318</v>
      </c>
      <c r="AV16" s="22"/>
      <c r="AW16" s="21">
        <v>100</v>
      </c>
      <c r="AX16" s="21">
        <v>100</v>
      </c>
    </row>
    <row r="17" spans="1:50" ht="18.75" customHeight="1" x14ac:dyDescent="0.2">
      <c r="A17" s="2" t="s">
        <v>14</v>
      </c>
      <c r="B17" s="1" t="s">
        <v>24</v>
      </c>
      <c r="C17" s="28">
        <v>2426712</v>
      </c>
      <c r="D17" s="28">
        <v>66974</v>
      </c>
      <c r="E17" s="29"/>
      <c r="F17" s="28">
        <v>4807154</v>
      </c>
      <c r="G17" s="28">
        <v>29545</v>
      </c>
      <c r="H17" s="29"/>
      <c r="I17" s="28">
        <v>1206168</v>
      </c>
      <c r="J17" s="28">
        <v>12311</v>
      </c>
      <c r="K17" s="29"/>
      <c r="L17" s="28">
        <v>965105</v>
      </c>
      <c r="M17" s="28">
        <v>19965</v>
      </c>
      <c r="N17" s="29"/>
      <c r="O17" s="28">
        <v>11950633</v>
      </c>
      <c r="P17" s="28">
        <v>46226</v>
      </c>
      <c r="Q17" s="29"/>
      <c r="R17" s="28" t="s">
        <v>48</v>
      </c>
      <c r="S17" s="28" t="s">
        <v>48</v>
      </c>
      <c r="T17" s="29"/>
      <c r="U17" s="28">
        <v>7467997</v>
      </c>
      <c r="V17" s="28">
        <v>31618</v>
      </c>
      <c r="W17" s="29"/>
      <c r="X17" s="28">
        <v>28823769</v>
      </c>
      <c r="Y17" s="28">
        <v>206639</v>
      </c>
      <c r="Z17" s="2" t="s">
        <v>14</v>
      </c>
      <c r="AA17" s="1" t="s">
        <v>35</v>
      </c>
      <c r="AB17" s="21">
        <v>8.4191349160479323</v>
      </c>
      <c r="AC17" s="21">
        <v>32.41111310062476</v>
      </c>
      <c r="AD17" s="22"/>
      <c r="AE17" s="21">
        <v>16.677742595009001</v>
      </c>
      <c r="AF17" s="21">
        <v>14.297881813210477</v>
      </c>
      <c r="AG17" s="22"/>
      <c r="AH17" s="21">
        <v>4.1846297061289937</v>
      </c>
      <c r="AI17" s="21">
        <v>5.9577330513601012</v>
      </c>
      <c r="AJ17" s="23"/>
      <c r="AK17" s="26">
        <v>3.3482956375344251</v>
      </c>
      <c r="AL17" s="26">
        <v>9.6617773024453282</v>
      </c>
      <c r="AM17" s="22"/>
      <c r="AN17" s="21">
        <v>41.461035161640382</v>
      </c>
      <c r="AO17" s="21">
        <v>22.370414103823578</v>
      </c>
      <c r="AP17" s="22"/>
      <c r="AQ17" s="21" t="s">
        <v>51</v>
      </c>
      <c r="AR17" s="21" t="s">
        <v>51</v>
      </c>
      <c r="AS17" s="22"/>
      <c r="AT17" s="21">
        <v>25.909161983639269</v>
      </c>
      <c r="AU17" s="21">
        <v>15.301080628535754</v>
      </c>
      <c r="AV17" s="22"/>
      <c r="AW17" s="21">
        <v>100</v>
      </c>
      <c r="AX17" s="21">
        <v>100</v>
      </c>
    </row>
    <row r="18" spans="1:50" ht="18.75" customHeight="1" x14ac:dyDescent="0.2">
      <c r="A18" s="2" t="s">
        <v>13</v>
      </c>
      <c r="B18" s="1" t="s">
        <v>24</v>
      </c>
      <c r="C18" s="28">
        <v>3760766</v>
      </c>
      <c r="D18" s="28">
        <v>174947</v>
      </c>
      <c r="E18" s="29"/>
      <c r="F18" s="28" t="s">
        <v>48</v>
      </c>
      <c r="G18" s="28" t="s">
        <v>48</v>
      </c>
      <c r="H18" s="29"/>
      <c r="I18" s="28">
        <v>442836</v>
      </c>
      <c r="J18" s="28">
        <v>10369</v>
      </c>
      <c r="K18" s="29"/>
      <c r="L18" s="28">
        <v>1312159</v>
      </c>
      <c r="M18" s="28">
        <v>46314</v>
      </c>
      <c r="N18" s="29"/>
      <c r="O18" s="28">
        <v>5990477</v>
      </c>
      <c r="P18" s="28">
        <v>69004</v>
      </c>
      <c r="Q18" s="29"/>
      <c r="R18" s="28">
        <v>37226</v>
      </c>
      <c r="S18" s="28">
        <v>595</v>
      </c>
      <c r="T18" s="29"/>
      <c r="U18" s="28">
        <v>214258</v>
      </c>
      <c r="V18" s="28">
        <v>4983</v>
      </c>
      <c r="W18" s="29"/>
      <c r="X18" s="28">
        <v>11757722</v>
      </c>
      <c r="Y18" s="28">
        <v>306212</v>
      </c>
      <c r="Z18" s="2" t="s">
        <v>13</v>
      </c>
      <c r="AA18" s="1" t="s">
        <v>35</v>
      </c>
      <c r="AB18" s="21">
        <v>31.985498551505131</v>
      </c>
      <c r="AC18" s="21">
        <v>57.132640131673483</v>
      </c>
      <c r="AD18" s="22"/>
      <c r="AE18" s="26" t="s">
        <v>48</v>
      </c>
      <c r="AF18" s="26" t="s">
        <v>48</v>
      </c>
      <c r="AG18" s="27"/>
      <c r="AH18" s="21">
        <v>3.766341813490742</v>
      </c>
      <c r="AI18" s="21">
        <v>3.3862160855877628</v>
      </c>
      <c r="AJ18" s="22"/>
      <c r="AK18" s="21">
        <v>11.159976396788425</v>
      </c>
      <c r="AL18" s="21">
        <v>15.124815487309446</v>
      </c>
      <c r="AM18" s="22"/>
      <c r="AN18" s="21">
        <v>50.949299532681593</v>
      </c>
      <c r="AO18" s="21">
        <v>22.534714511514899</v>
      </c>
      <c r="AP18" s="22"/>
      <c r="AQ18" s="21">
        <v>0.31660894857013971</v>
      </c>
      <c r="AR18" s="21">
        <v>0.19430982456598697</v>
      </c>
      <c r="AS18" s="22"/>
      <c r="AT18" s="21">
        <v>1.8222747569639768</v>
      </c>
      <c r="AU18" s="21">
        <v>1.6273039593484255</v>
      </c>
      <c r="AV18" s="22"/>
      <c r="AW18" s="21">
        <v>100</v>
      </c>
      <c r="AX18" s="21">
        <v>100</v>
      </c>
    </row>
    <row r="19" spans="1:50" ht="18.75" customHeight="1" x14ac:dyDescent="0.2">
      <c r="A19" s="2" t="s">
        <v>12</v>
      </c>
      <c r="B19" s="1" t="s">
        <v>24</v>
      </c>
      <c r="C19" s="28">
        <v>6000008</v>
      </c>
      <c r="D19" s="28">
        <v>325107</v>
      </c>
      <c r="E19" s="29"/>
      <c r="F19" s="28" t="s">
        <v>48</v>
      </c>
      <c r="G19" s="28" t="s">
        <v>48</v>
      </c>
      <c r="H19" s="29"/>
      <c r="I19" s="28">
        <v>1838978</v>
      </c>
      <c r="J19" s="28">
        <v>38888</v>
      </c>
      <c r="K19" s="29"/>
      <c r="L19" s="28">
        <v>1331023</v>
      </c>
      <c r="M19" s="28">
        <v>60989</v>
      </c>
      <c r="N19" s="29"/>
      <c r="O19" s="28">
        <v>16892139</v>
      </c>
      <c r="P19" s="28">
        <v>169004</v>
      </c>
      <c r="Q19" s="29"/>
      <c r="R19" s="28">
        <v>787150</v>
      </c>
      <c r="S19" s="28">
        <v>10109</v>
      </c>
      <c r="T19" s="29"/>
      <c r="U19" s="28">
        <v>17422921</v>
      </c>
      <c r="V19" s="28">
        <v>173841</v>
      </c>
      <c r="W19" s="29"/>
      <c r="X19" s="28">
        <v>44272219</v>
      </c>
      <c r="Y19" s="28">
        <v>777938</v>
      </c>
      <c r="Z19" s="2" t="s">
        <v>12</v>
      </c>
      <c r="AA19" s="1" t="s">
        <v>35</v>
      </c>
      <c r="AB19" s="21">
        <v>13.552535055900405</v>
      </c>
      <c r="AC19" s="21">
        <v>41.790862510894186</v>
      </c>
      <c r="AD19" s="22"/>
      <c r="AE19" s="26" t="s">
        <v>48</v>
      </c>
      <c r="AF19" s="26" t="s">
        <v>48</v>
      </c>
      <c r="AG19" s="22"/>
      <c r="AH19" s="21">
        <v>4.1537967636092512</v>
      </c>
      <c r="AI19" s="21">
        <v>4.9988559499600225</v>
      </c>
      <c r="AJ19" s="22"/>
      <c r="AK19" s="21">
        <v>3.0064519693489951</v>
      </c>
      <c r="AL19" s="21">
        <v>7.8398278526052207</v>
      </c>
      <c r="AM19" s="22"/>
      <c r="AN19" s="21">
        <v>38.155166787551352</v>
      </c>
      <c r="AO19" s="21">
        <v>21.724610444534139</v>
      </c>
      <c r="AP19" s="22"/>
      <c r="AQ19" s="21">
        <v>1.7779772909056129</v>
      </c>
      <c r="AR19" s="21">
        <v>1.2994608824867793</v>
      </c>
      <c r="AS19" s="22"/>
      <c r="AT19" s="21">
        <v>39.354072132684379</v>
      </c>
      <c r="AU19" s="21">
        <v>22.346382359519655</v>
      </c>
      <c r="AV19" s="22"/>
      <c r="AW19" s="21">
        <v>100</v>
      </c>
      <c r="AX19" s="21">
        <v>100</v>
      </c>
    </row>
    <row r="20" spans="1:50" ht="18.75" customHeight="1" x14ac:dyDescent="0.2">
      <c r="A20" s="2" t="s">
        <v>11</v>
      </c>
      <c r="B20" s="1"/>
      <c r="C20" s="28">
        <v>1738545</v>
      </c>
      <c r="D20" s="28">
        <v>61631</v>
      </c>
      <c r="E20" s="29"/>
      <c r="F20" s="28" t="s">
        <v>48</v>
      </c>
      <c r="G20" s="28" t="s">
        <v>48</v>
      </c>
      <c r="H20" s="29"/>
      <c r="I20" s="28">
        <v>311253</v>
      </c>
      <c r="J20" s="28">
        <v>5964</v>
      </c>
      <c r="K20" s="29"/>
      <c r="L20" s="28">
        <v>277383</v>
      </c>
      <c r="M20" s="28">
        <v>8068</v>
      </c>
      <c r="N20" s="29"/>
      <c r="O20" s="28">
        <v>17124607</v>
      </c>
      <c r="P20" s="28">
        <v>56740</v>
      </c>
      <c r="Q20" s="29"/>
      <c r="R20" s="28">
        <v>7230362</v>
      </c>
      <c r="S20" s="28">
        <v>44382</v>
      </c>
      <c r="T20" s="29"/>
      <c r="U20" s="28">
        <v>6249430</v>
      </c>
      <c r="V20" s="28">
        <v>50966</v>
      </c>
      <c r="W20" s="29"/>
      <c r="X20" s="28">
        <v>32931580</v>
      </c>
      <c r="Y20" s="28">
        <v>227751</v>
      </c>
      <c r="Z20" s="2" t="s">
        <v>11</v>
      </c>
      <c r="AA20" s="1"/>
      <c r="AB20" s="21">
        <v>5.2792638555453459</v>
      </c>
      <c r="AC20" s="21">
        <v>27.060693476647739</v>
      </c>
      <c r="AD20" s="22"/>
      <c r="AE20" s="26" t="s">
        <v>48</v>
      </c>
      <c r="AF20" s="26" t="s">
        <v>48</v>
      </c>
      <c r="AG20" s="22"/>
      <c r="AH20" s="21">
        <v>0.94515052117147125</v>
      </c>
      <c r="AI20" s="21">
        <v>2.6186493143828127</v>
      </c>
      <c r="AJ20" s="22"/>
      <c r="AK20" s="21">
        <v>0.84230091602042778</v>
      </c>
      <c r="AL20" s="21">
        <v>3.5424652361570308</v>
      </c>
      <c r="AM20" s="22"/>
      <c r="AN20" s="21">
        <v>52.000562985438293</v>
      </c>
      <c r="AO20" s="21">
        <v>24.913172719329442</v>
      </c>
      <c r="AP20" s="22"/>
      <c r="AQ20" s="21">
        <v>21.955709382908442</v>
      </c>
      <c r="AR20" s="21">
        <v>19.487071406931253</v>
      </c>
      <c r="AS20" s="22"/>
      <c r="AT20" s="21">
        <v>18.977012338916019</v>
      </c>
      <c r="AU20" s="21">
        <v>22.377947846551717</v>
      </c>
      <c r="AV20" s="22"/>
      <c r="AW20" s="21">
        <v>100</v>
      </c>
      <c r="AX20" s="21">
        <v>100</v>
      </c>
    </row>
    <row r="21" spans="1:50" ht="18.75" customHeight="1" x14ac:dyDescent="0.2">
      <c r="A21" s="2" t="s">
        <v>10</v>
      </c>
      <c r="B21" s="1"/>
      <c r="C21" s="28">
        <v>1756802</v>
      </c>
      <c r="D21" s="28">
        <v>95660</v>
      </c>
      <c r="E21" s="29"/>
      <c r="F21" s="28">
        <v>2700012</v>
      </c>
      <c r="G21" s="28">
        <v>34385</v>
      </c>
      <c r="H21" s="29"/>
      <c r="I21" s="28">
        <v>356348</v>
      </c>
      <c r="J21" s="28">
        <v>6164</v>
      </c>
      <c r="K21" s="29"/>
      <c r="L21" s="28">
        <v>750197</v>
      </c>
      <c r="M21" s="28">
        <v>31454</v>
      </c>
      <c r="N21" s="29"/>
      <c r="O21" s="28">
        <v>3503292</v>
      </c>
      <c r="P21" s="28">
        <v>50735</v>
      </c>
      <c r="Q21" s="29"/>
      <c r="R21" s="28" t="s">
        <v>51</v>
      </c>
      <c r="S21" s="28" t="s">
        <v>51</v>
      </c>
      <c r="T21" s="29"/>
      <c r="U21" s="28">
        <v>886192</v>
      </c>
      <c r="V21" s="28">
        <v>11219</v>
      </c>
      <c r="W21" s="29"/>
      <c r="X21" s="28">
        <v>9952843</v>
      </c>
      <c r="Y21" s="28">
        <v>229617</v>
      </c>
      <c r="Z21" s="2" t="s">
        <v>10</v>
      </c>
      <c r="AA21" s="1"/>
      <c r="AB21" s="21">
        <v>17.651258037527569</v>
      </c>
      <c r="AC21" s="21">
        <v>41.660678434088069</v>
      </c>
      <c r="AD21" s="22"/>
      <c r="AE21" s="21">
        <v>27.128047734702537</v>
      </c>
      <c r="AF21" s="21">
        <v>14.974936524734666</v>
      </c>
      <c r="AG21" s="22"/>
      <c r="AH21" s="21">
        <v>3.5803639221476717</v>
      </c>
      <c r="AI21" s="21">
        <v>2.684470226507619</v>
      </c>
      <c r="AJ21" s="22"/>
      <c r="AK21" s="21">
        <v>7.5375146578721273</v>
      </c>
      <c r="AL21" s="21">
        <v>13.698463092889462</v>
      </c>
      <c r="AM21" s="22"/>
      <c r="AN21" s="21">
        <v>35.198907488041357</v>
      </c>
      <c r="AO21" s="21">
        <v>22.095489445467891</v>
      </c>
      <c r="AP21" s="22"/>
      <c r="AQ21" s="21" t="s">
        <v>51</v>
      </c>
      <c r="AR21" s="21" t="s">
        <v>51</v>
      </c>
      <c r="AS21" s="22"/>
      <c r="AT21" s="21">
        <v>8.9039081597087382</v>
      </c>
      <c r="AU21" s="21">
        <v>4.8859622763122941</v>
      </c>
      <c r="AV21" s="22"/>
      <c r="AW21" s="21">
        <v>100</v>
      </c>
      <c r="AX21" s="21">
        <v>100</v>
      </c>
    </row>
    <row r="22" spans="1:50" ht="18.75" customHeight="1" x14ac:dyDescent="0.2">
      <c r="A22" s="2" t="s">
        <v>9</v>
      </c>
      <c r="B22" s="1"/>
      <c r="C22" s="28">
        <v>2532750</v>
      </c>
      <c r="D22" s="28">
        <v>131916</v>
      </c>
      <c r="E22" s="29"/>
      <c r="F22" s="28">
        <v>2640002</v>
      </c>
      <c r="G22" s="28">
        <v>34906</v>
      </c>
      <c r="H22" s="29"/>
      <c r="I22" s="28">
        <v>434784</v>
      </c>
      <c r="J22" s="28">
        <v>9125</v>
      </c>
      <c r="K22" s="29"/>
      <c r="L22" s="28">
        <v>905236</v>
      </c>
      <c r="M22" s="28">
        <v>38134</v>
      </c>
      <c r="N22" s="29"/>
      <c r="O22" s="28">
        <v>8413839</v>
      </c>
      <c r="P22" s="28">
        <v>88836</v>
      </c>
      <c r="Q22" s="29"/>
      <c r="R22" s="28" t="s">
        <v>48</v>
      </c>
      <c r="S22" s="28" t="s">
        <v>48</v>
      </c>
      <c r="T22" s="29"/>
      <c r="U22" s="28">
        <v>4251658</v>
      </c>
      <c r="V22" s="28">
        <v>48586</v>
      </c>
      <c r="W22" s="29"/>
      <c r="X22" s="28">
        <v>19178269</v>
      </c>
      <c r="Y22" s="28">
        <v>351503</v>
      </c>
      <c r="Z22" s="2" t="s">
        <v>9</v>
      </c>
      <c r="AA22" s="1"/>
      <c r="AB22" s="21">
        <v>13.206353503540907</v>
      </c>
      <c r="AC22" s="21">
        <v>37.529124929232466</v>
      </c>
      <c r="AD22" s="27"/>
      <c r="AE22" s="21">
        <v>13.765590627600439</v>
      </c>
      <c r="AF22" s="21">
        <v>9.9304984594726076</v>
      </c>
      <c r="AG22" s="22"/>
      <c r="AH22" s="26">
        <v>2.267065917158634</v>
      </c>
      <c r="AI22" s="26">
        <v>2.5959949132724329</v>
      </c>
      <c r="AJ22" s="22"/>
      <c r="AK22" s="21">
        <v>4.7201131655834008</v>
      </c>
      <c r="AL22" s="21">
        <v>10.84884055043627</v>
      </c>
      <c r="AM22" s="22"/>
      <c r="AN22" s="21">
        <v>43.871733157982092</v>
      </c>
      <c r="AO22" s="21">
        <v>25.27318401265423</v>
      </c>
      <c r="AP22" s="22"/>
      <c r="AQ22" s="21" t="s">
        <v>51</v>
      </c>
      <c r="AR22" s="21" t="s">
        <v>51</v>
      </c>
      <c r="AS22" s="22"/>
      <c r="AT22" s="21">
        <v>22.169143628134531</v>
      </c>
      <c r="AU22" s="21">
        <v>13.822357134931993</v>
      </c>
      <c r="AV22" s="22"/>
      <c r="AW22" s="21">
        <v>100</v>
      </c>
      <c r="AX22" s="21">
        <v>100</v>
      </c>
    </row>
    <row r="23" spans="1:50" ht="18.75" customHeight="1" x14ac:dyDescent="0.2">
      <c r="A23" s="2" t="s">
        <v>8</v>
      </c>
      <c r="B23" s="1" t="s">
        <v>35</v>
      </c>
      <c r="C23" s="28">
        <v>1811162</v>
      </c>
      <c r="D23" s="28">
        <v>89826</v>
      </c>
      <c r="E23" s="29"/>
      <c r="F23" s="28" t="s">
        <v>48</v>
      </c>
      <c r="G23" s="28" t="s">
        <v>48</v>
      </c>
      <c r="H23" s="29"/>
      <c r="I23" s="28">
        <v>269103</v>
      </c>
      <c r="J23" s="28">
        <v>5070</v>
      </c>
      <c r="K23" s="29"/>
      <c r="L23" s="28">
        <v>651240</v>
      </c>
      <c r="M23" s="28">
        <v>23450</v>
      </c>
      <c r="N23" s="29"/>
      <c r="O23" s="28">
        <v>3309182</v>
      </c>
      <c r="P23" s="28">
        <v>41128</v>
      </c>
      <c r="Q23" s="29"/>
      <c r="R23" s="28" t="s">
        <v>48</v>
      </c>
      <c r="S23" s="28" t="s">
        <v>48</v>
      </c>
      <c r="T23" s="29"/>
      <c r="U23" s="28" t="s">
        <v>51</v>
      </c>
      <c r="V23" s="28" t="s">
        <v>51</v>
      </c>
      <c r="W23" s="29"/>
      <c r="X23" s="28">
        <v>6040687</v>
      </c>
      <c r="Y23" s="28">
        <v>159474</v>
      </c>
      <c r="Z23" s="2" t="s">
        <v>8</v>
      </c>
      <c r="AA23" s="1" t="s">
        <v>35</v>
      </c>
      <c r="AB23" s="21">
        <v>29.982715542122939</v>
      </c>
      <c r="AC23" s="21">
        <v>56.326423115993826</v>
      </c>
      <c r="AD23" s="27"/>
      <c r="AE23" s="26" t="s">
        <v>48</v>
      </c>
      <c r="AF23" s="26" t="s">
        <v>48</v>
      </c>
      <c r="AG23" s="22"/>
      <c r="AH23" s="21">
        <v>4.4548409808354581</v>
      </c>
      <c r="AI23" s="21">
        <v>3.1792016253433162</v>
      </c>
      <c r="AJ23" s="22"/>
      <c r="AK23" s="21">
        <v>10.780892967968709</v>
      </c>
      <c r="AL23" s="21">
        <v>14.704591344043545</v>
      </c>
      <c r="AM23" s="22"/>
      <c r="AN23" s="21">
        <v>54.781550509072893</v>
      </c>
      <c r="AO23" s="21">
        <v>25.789783914619314</v>
      </c>
      <c r="AP23" s="22"/>
      <c r="AQ23" s="26" t="s">
        <v>48</v>
      </c>
      <c r="AR23" s="26" t="s">
        <v>48</v>
      </c>
      <c r="AS23" s="22"/>
      <c r="AT23" s="21" t="s">
        <v>51</v>
      </c>
      <c r="AU23" s="21" t="s">
        <v>51</v>
      </c>
      <c r="AV23" s="22"/>
      <c r="AW23" s="21">
        <v>100</v>
      </c>
      <c r="AX23" s="21">
        <v>100</v>
      </c>
    </row>
    <row r="24" spans="1:50" ht="18.75" customHeight="1" x14ac:dyDescent="0.2">
      <c r="A24" s="2" t="s">
        <v>7</v>
      </c>
      <c r="B24" s="1" t="s">
        <v>35</v>
      </c>
      <c r="C24" s="28">
        <v>2990250</v>
      </c>
      <c r="D24" s="28">
        <v>96808</v>
      </c>
      <c r="E24" s="29"/>
      <c r="F24" s="28" t="s">
        <v>48</v>
      </c>
      <c r="G24" s="28" t="s">
        <v>48</v>
      </c>
      <c r="H24" s="29"/>
      <c r="I24" s="28">
        <v>304338</v>
      </c>
      <c r="J24" s="28">
        <v>5746</v>
      </c>
      <c r="K24" s="29"/>
      <c r="L24" s="28">
        <v>759739</v>
      </c>
      <c r="M24" s="28">
        <v>19496</v>
      </c>
      <c r="N24" s="29"/>
      <c r="O24" s="28">
        <v>3982502</v>
      </c>
      <c r="P24" s="28">
        <v>37941</v>
      </c>
      <c r="Q24" s="29"/>
      <c r="R24" s="28" t="s">
        <v>48</v>
      </c>
      <c r="S24" s="28" t="s">
        <v>48</v>
      </c>
      <c r="T24" s="29"/>
      <c r="U24" s="28">
        <v>394650</v>
      </c>
      <c r="V24" s="28">
        <v>7711</v>
      </c>
      <c r="W24" s="29"/>
      <c r="X24" s="28">
        <v>8431479</v>
      </c>
      <c r="Y24" s="28">
        <v>167702</v>
      </c>
      <c r="Z24" s="2" t="s">
        <v>7</v>
      </c>
      <c r="AA24" s="1" t="s">
        <v>35</v>
      </c>
      <c r="AB24" s="21">
        <v>35.465308043820073</v>
      </c>
      <c r="AC24" s="21">
        <v>57.726204815684966</v>
      </c>
      <c r="AD24" s="27"/>
      <c r="AE24" s="26" t="s">
        <v>48</v>
      </c>
      <c r="AF24" s="26" t="s">
        <v>48</v>
      </c>
      <c r="AG24" s="22"/>
      <c r="AH24" s="26">
        <v>3.6095446599582353</v>
      </c>
      <c r="AI24" s="26">
        <v>3.4263157267057038</v>
      </c>
      <c r="AJ24" s="22"/>
      <c r="AK24" s="21">
        <v>9.0107441410931575</v>
      </c>
      <c r="AL24" s="21">
        <v>11.625383120058199</v>
      </c>
      <c r="AM24" s="22"/>
      <c r="AN24" s="21">
        <v>47.23372969321278</v>
      </c>
      <c r="AO24" s="21">
        <v>22.624059343359054</v>
      </c>
      <c r="AP24" s="22"/>
      <c r="AQ24" s="21" t="s">
        <v>51</v>
      </c>
      <c r="AR24" s="21" t="s">
        <v>51</v>
      </c>
      <c r="AS24" s="22"/>
      <c r="AT24" s="21">
        <v>4.680673461915756</v>
      </c>
      <c r="AU24" s="21">
        <v>4.5980369941920793</v>
      </c>
      <c r="AV24" s="22"/>
      <c r="AW24" s="21">
        <v>100</v>
      </c>
      <c r="AX24" s="21">
        <v>100</v>
      </c>
    </row>
    <row r="25" spans="1:50" ht="18.75" customHeight="1" x14ac:dyDescent="0.2">
      <c r="A25" s="2" t="s">
        <v>6</v>
      </c>
      <c r="B25" s="1"/>
      <c r="C25" s="28">
        <v>973007</v>
      </c>
      <c r="D25" s="28">
        <v>47305</v>
      </c>
      <c r="E25" s="29"/>
      <c r="F25" s="28">
        <v>821730</v>
      </c>
      <c r="G25" s="28">
        <v>10677</v>
      </c>
      <c r="H25" s="29"/>
      <c r="I25" s="28">
        <v>49431</v>
      </c>
      <c r="J25" s="28">
        <v>1192</v>
      </c>
      <c r="K25" s="29"/>
      <c r="L25" s="28">
        <v>82843</v>
      </c>
      <c r="M25" s="28">
        <v>3235</v>
      </c>
      <c r="N25" s="29"/>
      <c r="O25" s="28">
        <v>1006616</v>
      </c>
      <c r="P25" s="28">
        <v>18741</v>
      </c>
      <c r="Q25" s="29"/>
      <c r="R25" s="28">
        <v>1198130</v>
      </c>
      <c r="S25" s="28">
        <v>23439</v>
      </c>
      <c r="T25" s="29"/>
      <c r="U25" s="28">
        <v>114286</v>
      </c>
      <c r="V25" s="28">
        <v>24753</v>
      </c>
      <c r="W25" s="29"/>
      <c r="X25" s="28">
        <v>4246043</v>
      </c>
      <c r="Y25" s="28">
        <v>129342</v>
      </c>
      <c r="Z25" s="2" t="s">
        <v>6</v>
      </c>
      <c r="AA25" s="1"/>
      <c r="AB25" s="21">
        <v>22.915618141408363</v>
      </c>
      <c r="AC25" s="21">
        <v>36.573580120919729</v>
      </c>
      <c r="AD25" s="22"/>
      <c r="AE25" s="21">
        <v>19.352842163868807</v>
      </c>
      <c r="AF25" s="21">
        <v>8.2548592104652769</v>
      </c>
      <c r="AG25" s="22"/>
      <c r="AH25" s="21">
        <v>1.1641662602098</v>
      </c>
      <c r="AI25" s="21">
        <v>0.92158772865735794</v>
      </c>
      <c r="AJ25" s="22"/>
      <c r="AK25" s="21">
        <v>1.9510636138164406</v>
      </c>
      <c r="AL25" s="21">
        <v>2.5011210588981152</v>
      </c>
      <c r="AM25" s="22"/>
      <c r="AN25" s="21">
        <v>23.707155108886084</v>
      </c>
      <c r="AO25" s="21">
        <v>14.489492972120424</v>
      </c>
      <c r="AP25" s="22"/>
      <c r="AQ25" s="21">
        <v>28.217566331758771</v>
      </c>
      <c r="AR25" s="21">
        <v>18.121723802013268</v>
      </c>
      <c r="AS25" s="22"/>
      <c r="AT25" s="21">
        <v>2.6915883800517326</v>
      </c>
      <c r="AU25" s="21">
        <v>19.137635106925824</v>
      </c>
      <c r="AV25" s="22"/>
      <c r="AW25" s="21">
        <v>100</v>
      </c>
      <c r="AX25" s="21">
        <v>100</v>
      </c>
    </row>
    <row r="26" spans="1:50" ht="18.75" customHeight="1" x14ac:dyDescent="0.2">
      <c r="A26" s="2" t="s">
        <v>5</v>
      </c>
      <c r="B26" s="1"/>
      <c r="C26" s="28">
        <v>2811010</v>
      </c>
      <c r="D26" s="28">
        <v>150311</v>
      </c>
      <c r="E26" s="29"/>
      <c r="F26" s="28" t="s">
        <v>48</v>
      </c>
      <c r="G26" s="28" t="s">
        <v>52</v>
      </c>
      <c r="H26" s="29"/>
      <c r="I26" s="28">
        <v>271121</v>
      </c>
      <c r="J26" s="28">
        <v>8700</v>
      </c>
      <c r="K26" s="29"/>
      <c r="L26" s="28">
        <v>668375</v>
      </c>
      <c r="M26" s="28">
        <v>30038</v>
      </c>
      <c r="N26" s="29"/>
      <c r="O26" s="28">
        <v>3962433</v>
      </c>
      <c r="P26" s="28">
        <v>67984</v>
      </c>
      <c r="Q26" s="29"/>
      <c r="R26" s="28" t="s">
        <v>48</v>
      </c>
      <c r="S26" s="28" t="s">
        <v>48</v>
      </c>
      <c r="T26" s="29"/>
      <c r="U26" s="28">
        <v>3673376</v>
      </c>
      <c r="V26" s="28">
        <v>61525</v>
      </c>
      <c r="W26" s="29"/>
      <c r="X26" s="28">
        <v>11386315</v>
      </c>
      <c r="Y26" s="28">
        <v>318558</v>
      </c>
      <c r="Z26" s="2" t="s">
        <v>5</v>
      </c>
      <c r="AA26" s="1"/>
      <c r="AB26" s="21">
        <v>24.687618426154557</v>
      </c>
      <c r="AC26" s="21">
        <v>47.18481406839571</v>
      </c>
      <c r="AD26" s="22"/>
      <c r="AE26" s="26" t="s">
        <v>48</v>
      </c>
      <c r="AF26" s="26" t="s">
        <v>48</v>
      </c>
      <c r="AG26" s="27"/>
      <c r="AH26" s="21">
        <v>2.3811127656313742</v>
      </c>
      <c r="AI26" s="21">
        <v>2.731056824816831</v>
      </c>
      <c r="AJ26" s="22"/>
      <c r="AK26" s="21">
        <v>5.8699851532299956</v>
      </c>
      <c r="AL26" s="21">
        <v>9.4293660809020636</v>
      </c>
      <c r="AM26" s="22"/>
      <c r="AN26" s="21">
        <v>34.799959424976386</v>
      </c>
      <c r="AO26" s="21">
        <v>21.341168641189359</v>
      </c>
      <c r="AP26" s="22"/>
      <c r="AQ26" s="21" t="s">
        <v>51</v>
      </c>
      <c r="AR26" s="21" t="s">
        <v>51</v>
      </c>
      <c r="AS26" s="22"/>
      <c r="AT26" s="21">
        <v>32.261324230007688</v>
      </c>
      <c r="AU26" s="21">
        <v>19.313594384696035</v>
      </c>
      <c r="AV26" s="22"/>
      <c r="AW26" s="21">
        <v>100</v>
      </c>
      <c r="AX26" s="21">
        <v>100</v>
      </c>
    </row>
    <row r="27" spans="1:50" ht="18.75" customHeight="1" x14ac:dyDescent="0.2">
      <c r="A27" s="2" t="s">
        <v>4</v>
      </c>
      <c r="B27" s="1"/>
      <c r="C27" s="32">
        <v>5330401</v>
      </c>
      <c r="D27" s="32">
        <v>176391</v>
      </c>
      <c r="E27" s="33"/>
      <c r="F27" s="32">
        <v>3618509</v>
      </c>
      <c r="G27" s="32">
        <v>33161</v>
      </c>
      <c r="H27" s="29"/>
      <c r="I27" s="32">
        <v>566279</v>
      </c>
      <c r="J27" s="32">
        <v>10389</v>
      </c>
      <c r="K27" s="33"/>
      <c r="L27" s="32">
        <v>1865831</v>
      </c>
      <c r="M27" s="32">
        <v>53086</v>
      </c>
      <c r="N27" s="29"/>
      <c r="O27" s="28">
        <v>10247527</v>
      </c>
      <c r="P27" s="28">
        <v>76621</v>
      </c>
      <c r="Q27" s="29"/>
      <c r="R27" s="28" t="s">
        <v>51</v>
      </c>
      <c r="S27" s="28" t="s">
        <v>51</v>
      </c>
      <c r="T27" s="29"/>
      <c r="U27" s="28">
        <v>7151970</v>
      </c>
      <c r="V27" s="28">
        <v>61275</v>
      </c>
      <c r="W27" s="29"/>
      <c r="X27" s="28">
        <v>28780517</v>
      </c>
      <c r="Y27" s="28">
        <v>410923</v>
      </c>
      <c r="Z27" s="2" t="s">
        <v>4</v>
      </c>
      <c r="AA27" s="1"/>
      <c r="AB27" s="26">
        <v>18.520866042816394</v>
      </c>
      <c r="AC27" s="26">
        <v>42.925560263114988</v>
      </c>
      <c r="AD27" s="27"/>
      <c r="AE27" s="26">
        <v>12.572772754568657</v>
      </c>
      <c r="AF27" s="26">
        <v>8.0698817053316549</v>
      </c>
      <c r="AG27" s="27"/>
      <c r="AH27" s="26">
        <v>1.9675775803471494</v>
      </c>
      <c r="AI27" s="26">
        <v>2.5282108813573343</v>
      </c>
      <c r="AJ27" s="27"/>
      <c r="AK27" s="26">
        <v>6.48296554227987</v>
      </c>
      <c r="AL27" s="26">
        <v>12.91872199901198</v>
      </c>
      <c r="AM27" s="22"/>
      <c r="AN27" s="21">
        <v>35.605778033799737</v>
      </c>
      <c r="AO27" s="21">
        <v>18.646072378523471</v>
      </c>
      <c r="AP27" s="22"/>
      <c r="AQ27" s="26" t="s">
        <v>51</v>
      </c>
      <c r="AR27" s="26" t="s">
        <v>51</v>
      </c>
      <c r="AS27" s="22"/>
      <c r="AT27" s="21">
        <v>24.850040046188191</v>
      </c>
      <c r="AU27" s="21">
        <v>14.911552772660572</v>
      </c>
      <c r="AV27" s="22"/>
      <c r="AW27" s="21">
        <v>100</v>
      </c>
      <c r="AX27" s="21">
        <v>100</v>
      </c>
    </row>
    <row r="28" spans="1:50" ht="18.75" customHeight="1" x14ac:dyDescent="0.2">
      <c r="A28" s="2" t="s">
        <v>3</v>
      </c>
      <c r="B28" s="1"/>
      <c r="C28" s="28">
        <v>2752735</v>
      </c>
      <c r="D28" s="28">
        <v>142041</v>
      </c>
      <c r="E28" s="29"/>
      <c r="F28" s="28">
        <v>2993719</v>
      </c>
      <c r="G28" s="28">
        <v>40207</v>
      </c>
      <c r="H28" s="29"/>
      <c r="I28" s="28">
        <v>228733</v>
      </c>
      <c r="J28" s="28">
        <v>37917</v>
      </c>
      <c r="K28" s="29"/>
      <c r="L28" s="28">
        <v>707597</v>
      </c>
      <c r="M28" s="28">
        <v>30104</v>
      </c>
      <c r="N28" s="29"/>
      <c r="O28" s="28">
        <v>3526899</v>
      </c>
      <c r="P28" s="28">
        <v>62562</v>
      </c>
      <c r="Q28" s="29"/>
      <c r="R28" s="28" t="s">
        <v>51</v>
      </c>
      <c r="S28" s="28" t="s">
        <v>51</v>
      </c>
      <c r="T28" s="29"/>
      <c r="U28" s="28">
        <v>1231909</v>
      </c>
      <c r="V28" s="28">
        <v>31265</v>
      </c>
      <c r="W28" s="29"/>
      <c r="X28" s="28">
        <v>11441592</v>
      </c>
      <c r="Y28" s="28">
        <v>344096</v>
      </c>
      <c r="Z28" s="2" t="s">
        <v>3</v>
      </c>
      <c r="AA28" s="1"/>
      <c r="AB28" s="21">
        <v>24.05902080759391</v>
      </c>
      <c r="AC28" s="21">
        <v>41.279468520412912</v>
      </c>
      <c r="AD28" s="22"/>
      <c r="AE28" s="21">
        <v>26.165231202091455</v>
      </c>
      <c r="AF28" s="21">
        <v>11.684820515205059</v>
      </c>
      <c r="AG28" s="22"/>
      <c r="AH28" s="21">
        <v>1.9991361342023035</v>
      </c>
      <c r="AI28" s="21">
        <v>11.019308565051613</v>
      </c>
      <c r="AJ28" s="22"/>
      <c r="AK28" s="21">
        <v>6.1844278313717176</v>
      </c>
      <c r="AL28" s="21">
        <v>8.7487212870826756</v>
      </c>
      <c r="AM28" s="22"/>
      <c r="AN28" s="21">
        <v>30.825247046040445</v>
      </c>
      <c r="AO28" s="21">
        <v>18.181553984934435</v>
      </c>
      <c r="AP28" s="22"/>
      <c r="AQ28" s="21" t="s">
        <v>51</v>
      </c>
      <c r="AR28" s="21" t="s">
        <v>51</v>
      </c>
      <c r="AS28" s="22"/>
      <c r="AT28" s="21">
        <v>10.766936978700167</v>
      </c>
      <c r="AU28" s="21">
        <v>9.0861271273133077</v>
      </c>
      <c r="AV28" s="22"/>
      <c r="AW28" s="21">
        <v>100</v>
      </c>
      <c r="AX28" s="21">
        <v>100</v>
      </c>
    </row>
    <row r="29" spans="1:50" ht="18.75" customHeight="1" x14ac:dyDescent="0.2">
      <c r="A29" s="2" t="s">
        <v>2</v>
      </c>
      <c r="B29" s="1"/>
      <c r="C29" s="28">
        <v>1859048</v>
      </c>
      <c r="D29" s="34">
        <v>90290</v>
      </c>
      <c r="E29" s="29"/>
      <c r="F29" s="28">
        <v>2136541</v>
      </c>
      <c r="G29" s="34">
        <v>28342</v>
      </c>
      <c r="H29" s="29"/>
      <c r="I29" s="28">
        <v>159608</v>
      </c>
      <c r="J29" s="34">
        <v>4055</v>
      </c>
      <c r="K29" s="29"/>
      <c r="L29" s="28">
        <v>413982</v>
      </c>
      <c r="M29" s="34">
        <v>16315</v>
      </c>
      <c r="N29" s="29"/>
      <c r="O29" s="28">
        <v>2219655</v>
      </c>
      <c r="P29" s="34">
        <v>40586</v>
      </c>
      <c r="Q29" s="29"/>
      <c r="R29" s="28" t="s">
        <v>48</v>
      </c>
      <c r="S29" s="34" t="s">
        <v>48</v>
      </c>
      <c r="T29" s="29"/>
      <c r="U29" s="28">
        <v>155150</v>
      </c>
      <c r="V29" s="34">
        <v>5890</v>
      </c>
      <c r="W29" s="29"/>
      <c r="X29" s="28">
        <v>6943984</v>
      </c>
      <c r="Y29" s="28">
        <v>185478</v>
      </c>
      <c r="Z29" s="2" t="s">
        <v>2</v>
      </c>
      <c r="AA29" s="1"/>
      <c r="AB29" s="21">
        <v>26.772066295083629</v>
      </c>
      <c r="AC29" s="21">
        <v>48.679627772566022</v>
      </c>
      <c r="AD29" s="22"/>
      <c r="AE29" s="21">
        <v>30.768230456752203</v>
      </c>
      <c r="AF29" s="21">
        <v>15.280518444235975</v>
      </c>
      <c r="AG29" s="22"/>
      <c r="AH29" s="21">
        <v>2.2985076002479268</v>
      </c>
      <c r="AI29" s="21">
        <v>2.186243112390688</v>
      </c>
      <c r="AJ29" s="22"/>
      <c r="AK29" s="21">
        <v>5.9617360869495091</v>
      </c>
      <c r="AL29" s="21">
        <v>8.7961914620601913</v>
      </c>
      <c r="AM29" s="22"/>
      <c r="AN29" s="21">
        <v>31.965151417399579</v>
      </c>
      <c r="AO29" s="21">
        <v>21.881840433905907</v>
      </c>
      <c r="AP29" s="22"/>
      <c r="AQ29" s="21" t="s">
        <v>51</v>
      </c>
      <c r="AR29" s="21" t="s">
        <v>51</v>
      </c>
      <c r="AS29" s="22"/>
      <c r="AT29" s="21">
        <v>2.234308143567151</v>
      </c>
      <c r="AU29" s="26">
        <v>3.1755787748412208</v>
      </c>
      <c r="AV29" s="22"/>
      <c r="AW29" s="21">
        <v>100</v>
      </c>
      <c r="AX29" s="26">
        <v>100</v>
      </c>
    </row>
    <row r="30" spans="1:50" ht="18.75" customHeight="1" thickBot="1" x14ac:dyDescent="0.25">
      <c r="A30" s="6" t="s">
        <v>1</v>
      </c>
      <c r="B30" s="1"/>
      <c r="C30" s="28">
        <v>3130311</v>
      </c>
      <c r="D30" s="28">
        <v>176268</v>
      </c>
      <c r="E30" s="29"/>
      <c r="F30" s="28" t="s">
        <v>48</v>
      </c>
      <c r="G30" s="28" t="s">
        <v>48</v>
      </c>
      <c r="H30" s="29"/>
      <c r="I30" s="28">
        <v>185818</v>
      </c>
      <c r="J30" s="28">
        <v>6024</v>
      </c>
      <c r="K30" s="29"/>
      <c r="L30" s="28">
        <v>877272</v>
      </c>
      <c r="M30" s="28">
        <v>41463</v>
      </c>
      <c r="N30" s="29"/>
      <c r="O30" s="28">
        <v>4059192</v>
      </c>
      <c r="P30" s="28">
        <v>63217</v>
      </c>
      <c r="Q30" s="29"/>
      <c r="R30" s="28" t="s">
        <v>48</v>
      </c>
      <c r="S30" s="28" t="s">
        <v>48</v>
      </c>
      <c r="T30" s="29"/>
      <c r="U30" s="28">
        <v>4328832</v>
      </c>
      <c r="V30" s="28">
        <v>66345</v>
      </c>
      <c r="W30" s="29"/>
      <c r="X30" s="28">
        <v>12581425</v>
      </c>
      <c r="Y30" s="28">
        <v>353317</v>
      </c>
      <c r="Z30" s="6" t="s">
        <v>1</v>
      </c>
      <c r="AA30" s="1"/>
      <c r="AB30" s="21">
        <v>24.880416963897172</v>
      </c>
      <c r="AC30" s="21">
        <v>49.88947602294823</v>
      </c>
      <c r="AD30" s="22"/>
      <c r="AE30" s="26" t="s">
        <v>48</v>
      </c>
      <c r="AF30" s="26" t="s">
        <v>48</v>
      </c>
      <c r="AG30" s="23"/>
      <c r="AH30" s="21">
        <v>1.4769233214838542</v>
      </c>
      <c r="AI30" s="21">
        <v>1.7049844756974617</v>
      </c>
      <c r="AJ30" s="22"/>
      <c r="AK30" s="21">
        <v>6.9727554708627997</v>
      </c>
      <c r="AL30" s="21">
        <v>11.735353804090943</v>
      </c>
      <c r="AM30" s="22"/>
      <c r="AN30" s="21">
        <v>32.263372392236967</v>
      </c>
      <c r="AO30" s="21">
        <v>17.892430876521651</v>
      </c>
      <c r="AP30" s="22"/>
      <c r="AQ30" s="21" t="s">
        <v>51</v>
      </c>
      <c r="AR30" s="21" t="s">
        <v>51</v>
      </c>
      <c r="AS30" s="22"/>
      <c r="AT30" s="21">
        <v>34.406531851519205</v>
      </c>
      <c r="AU30" s="21">
        <v>18.777754820741713</v>
      </c>
      <c r="AV30" s="22"/>
      <c r="AW30" s="21">
        <v>100</v>
      </c>
      <c r="AX30" s="21">
        <v>100</v>
      </c>
    </row>
    <row r="31" spans="1:50" ht="18.75" customHeight="1" thickTop="1" thickBot="1" x14ac:dyDescent="0.25">
      <c r="A31" s="7" t="s">
        <v>0</v>
      </c>
      <c r="B31" s="1"/>
      <c r="C31" s="30">
        <f>SUM(C8:C30)</f>
        <v>58477328</v>
      </c>
      <c r="D31" s="30">
        <f>SUM(D8:D30)</f>
        <v>2523549</v>
      </c>
      <c r="E31" s="31"/>
      <c r="F31" s="30">
        <f>SUM(F8:F30)</f>
        <v>30593843</v>
      </c>
      <c r="G31" s="30">
        <f>SUM(G8:G30)</f>
        <v>375528</v>
      </c>
      <c r="H31" s="31"/>
      <c r="I31" s="30">
        <f>SUM(I8:I30)</f>
        <v>11567279</v>
      </c>
      <c r="J31" s="30">
        <f>SUM(J8:J30)</f>
        <v>228915</v>
      </c>
      <c r="K31" s="31"/>
      <c r="L31" s="30">
        <f>SUM(L8:L30)</f>
        <v>19885465</v>
      </c>
      <c r="M31" s="30">
        <f>SUM(M8:M30)</f>
        <v>613127</v>
      </c>
      <c r="N31" s="31"/>
      <c r="O31" s="30">
        <f>SUM(O8:O30)</f>
        <v>160851622</v>
      </c>
      <c r="P31" s="30">
        <f>SUM(P8:P30)</f>
        <v>1250920</v>
      </c>
      <c r="Q31" s="31"/>
      <c r="R31" s="30">
        <f>SUM(R8:R30)</f>
        <v>35640092</v>
      </c>
      <c r="S31" s="30">
        <f>SUM(S8:S30)</f>
        <v>134479</v>
      </c>
      <c r="T31" s="31"/>
      <c r="U31" s="30">
        <f>SUM(U8:U30)</f>
        <v>101810542</v>
      </c>
      <c r="V31" s="30">
        <f>SUM(V8:V30)</f>
        <v>805391</v>
      </c>
      <c r="W31" s="31"/>
      <c r="X31" s="30">
        <f>SUM(X8:X30)</f>
        <v>418826171</v>
      </c>
      <c r="Y31" s="30">
        <f>SUM(Y8:Y30)</f>
        <v>5931909</v>
      </c>
      <c r="Z31" s="7" t="s">
        <v>39</v>
      </c>
      <c r="AA31" s="1"/>
      <c r="AB31" s="24">
        <f>AVERAGE(AB8:AB30)</f>
        <v>18.522867985107979</v>
      </c>
      <c r="AC31" s="24">
        <f>AVERAGE(AC8:AC30)</f>
        <v>41.880855972277644</v>
      </c>
      <c r="AD31" s="25"/>
      <c r="AE31" s="24">
        <f>AVERAGE(AE8:AE30)</f>
        <v>22.204494648413551</v>
      </c>
      <c r="AF31" s="24">
        <f>AVERAGE(AF8:AF30)</f>
        <v>13.547711240875374</v>
      </c>
      <c r="AG31" s="25"/>
      <c r="AH31" s="24">
        <f>AVERAGE(AH8:AH30)</f>
        <v>2.7965858416564671</v>
      </c>
      <c r="AI31" s="24">
        <f>AVERAGE(AI8:AI30)</f>
        <v>3.5971805035261575</v>
      </c>
      <c r="AJ31" s="22"/>
      <c r="AK31" s="24">
        <f>AVERAGE(AK8:AK30)</f>
        <v>5.7545641797271045</v>
      </c>
      <c r="AL31" s="24">
        <f>AVERAGE(AL8:AL30)</f>
        <v>10.240078521623342</v>
      </c>
      <c r="AM31" s="22"/>
      <c r="AN31" s="24">
        <f>AVERAGE(AN8:AN30)</f>
        <v>39.152569231504835</v>
      </c>
      <c r="AO31" s="24">
        <f>AVERAGE(AO8:AO30)</f>
        <v>21.503669385850554</v>
      </c>
      <c r="AP31" s="22"/>
      <c r="AQ31" s="24">
        <f>AVERAGE(AQ8:AQ30)</f>
        <v>25.457153936082037</v>
      </c>
      <c r="AR31" s="24">
        <f>AVERAGE(AR8:AR30)</f>
        <v>13.026678656900812</v>
      </c>
      <c r="AS31" s="22"/>
      <c r="AT31" s="24">
        <f>AVERAGE(AT8:AT30)</f>
        <v>19.511944239239817</v>
      </c>
      <c r="AU31" s="24">
        <f>AVERAGE(AU8:AU30)</f>
        <v>13.508923092222769</v>
      </c>
      <c r="AV31" s="22"/>
      <c r="AW31" s="24">
        <f>AVERAGE(AW8:AW30)</f>
        <v>100</v>
      </c>
      <c r="AX31" s="24">
        <f>AVERAGE(AX8:AX30)</f>
        <v>100</v>
      </c>
    </row>
    <row r="32" spans="1:50" ht="13.8" thickTop="1" x14ac:dyDescent="0.2">
      <c r="A32" s="20" t="s">
        <v>53</v>
      </c>
      <c r="Z32" s="20" t="str">
        <f>A32</f>
        <v>（備考）令和６年４月1日～令和７年５月31日までにおける現年課税（過年度分も含む）の特別区民税（普通徴収）における収納税額、件数である。</v>
      </c>
    </row>
    <row r="33" spans="1:26" x14ac:dyDescent="0.2">
      <c r="A33" s="20" t="s">
        <v>37</v>
      </c>
      <c r="Z33" s="20" t="s">
        <v>36</v>
      </c>
    </row>
    <row r="34" spans="1:26" x14ac:dyDescent="0.2">
      <c r="A34" s="12" t="s">
        <v>45</v>
      </c>
      <c r="Z34" s="12" t="s">
        <v>46</v>
      </c>
    </row>
    <row r="36" spans="1:26" x14ac:dyDescent="0.2">
      <c r="Z36" s="12" t="s">
        <v>38</v>
      </c>
    </row>
  </sheetData>
  <mergeCells count="22">
    <mergeCell ref="AN6:AO6"/>
    <mergeCell ref="AQ6:AR6"/>
    <mergeCell ref="AS6:AU6"/>
    <mergeCell ref="AV6:AX6"/>
    <mergeCell ref="U6:V6"/>
    <mergeCell ref="W6:Y6"/>
    <mergeCell ref="AB6:AC6"/>
    <mergeCell ref="AE6:AF6"/>
    <mergeCell ref="AH6:AI6"/>
    <mergeCell ref="AK6:AL6"/>
    <mergeCell ref="C6:D6"/>
    <mergeCell ref="F6:G6"/>
    <mergeCell ref="I6:J6"/>
    <mergeCell ref="L6:M6"/>
    <mergeCell ref="O6:P6"/>
    <mergeCell ref="R6:S6"/>
    <mergeCell ref="A2:G2"/>
    <mergeCell ref="A3:E3"/>
    <mergeCell ref="W3:X3"/>
    <mergeCell ref="Z3:AD3"/>
    <mergeCell ref="AS3:AT3"/>
    <mergeCell ref="AV3:AW3"/>
  </mergeCells>
  <phoneticPr fontId="2"/>
  <pageMargins left="0.59055118110236227" right="0.59055118110236227" top="0.78740157480314965" bottom="0.59055118110236227" header="0.11811023622047245" footer="0.51181102362204722"/>
  <pageSetup paperSize="9" scale="74" orientation="landscape" r:id="rId1"/>
  <colBreaks count="1" manualBreakCount="1">
    <brk id="25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第10表 収納機会</vt:lpstr>
      <vt:lpstr>'第10表 収納機会'!Print_Area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2025-12-22T08:55:40Z</dcterms:modified>
</cp:coreProperties>
</file>